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showInkAnnotation="0" codeName="DieseArbeitsmappe" defaultThemeVersion="124226"/>
  <mc:AlternateContent xmlns:mc="http://schemas.openxmlformats.org/markup-compatibility/2006">
    <mc:Choice Requires="x15">
      <x15ac:absPath xmlns:x15ac="http://schemas.microsoft.com/office/spreadsheetml/2010/11/ac" url="X:\Zebra Online\"/>
    </mc:Choice>
  </mc:AlternateContent>
  <xr:revisionPtr revIDLastSave="0" documentId="13_ncr:1_{1C6FB3EA-70BE-4E5F-BC23-FB69298972E1}" xr6:coauthVersionLast="47" xr6:coauthVersionMax="47" xr10:uidLastSave="{00000000-0000-0000-0000-000000000000}"/>
  <workbookProtection workbookAlgorithmName="SHA-512" workbookHashValue="m40DzH100ikwVC7d1Cvny/1ifwagD3Cc0qLr5gCoybVAdSLaourLaL4lJ7v1ONipcd/cpzTZ5OdRi83ZHajdrQ==" workbookSaltValue="WZjjJ+vMoPZ7ry05HV8p5A==" workbookSpinCount="100000" lockStructure="1"/>
  <bookViews>
    <workbookView xWindow="-120" yWindow="-120" windowWidth="29040" windowHeight="15840" tabRatio="892" xr2:uid="{00000000-000D-0000-FFFF-FFFF00000000}"/>
  </bookViews>
  <sheets>
    <sheet name="Anleitung" sheetId="45" r:id="rId1"/>
    <sheet name="CSV-Basis" sheetId="41" state="hidden" r:id="rId2"/>
    <sheet name="Titelblatt" sheetId="2" r:id="rId3"/>
    <sheet name="Kosten - Finanzierung" sheetId="48" r:id="rId4"/>
    <sheet name="Online-Ausfüllhilfe" sheetId="47" r:id="rId5"/>
  </sheets>
  <definedNames>
    <definedName name="_xlnm.Print_Area" localSheetId="2">Titelblatt!$A$1:$N$48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0" i="2" l="1"/>
  <c r="B16" i="48"/>
  <c r="B12" i="48"/>
  <c r="B10" i="48"/>
  <c r="B9" i="48"/>
  <c r="B8" i="48"/>
  <c r="H14" i="48"/>
  <c r="H18" i="48" s="1"/>
  <c r="E32" i="48"/>
  <c r="G28" i="47" l="1"/>
  <c r="G27" i="47"/>
  <c r="B21" i="41"/>
  <c r="G14" i="48"/>
  <c r="G18" i="48" s="1"/>
  <c r="F14" i="48"/>
  <c r="E14" i="48"/>
  <c r="E18" i="48" s="1"/>
  <c r="D14" i="48"/>
  <c r="D18" i="48" s="1"/>
  <c r="C14" i="48"/>
  <c r="C18" i="48" s="1"/>
  <c r="G26" i="47"/>
  <c r="B15" i="41"/>
  <c r="G21" i="47"/>
  <c r="G20" i="47"/>
  <c r="B19" i="41" l="1"/>
  <c r="G15" i="47"/>
  <c r="F18" i="48"/>
  <c r="B14" i="48"/>
  <c r="B18" i="48" s="1"/>
  <c r="B23" i="48" l="1"/>
  <c r="G22" i="2"/>
  <c r="B22" i="2" s="1"/>
  <c r="A18" i="45"/>
  <c r="B25" i="48" l="1"/>
  <c r="G25" i="47" s="1"/>
  <c r="C26" i="48"/>
  <c r="C30" i="48"/>
  <c r="C27" i="48"/>
  <c r="C28" i="48"/>
  <c r="C32" i="48"/>
  <c r="F36" i="47"/>
  <c r="C25" i="48" l="1"/>
  <c r="C23" i="48" s="1"/>
  <c r="B6" i="2"/>
  <c r="B7" i="2" l="1"/>
  <c r="B5" i="2"/>
  <c r="B4" i="2"/>
  <c r="G22" i="47" l="1"/>
  <c r="G17" i="47" l="1"/>
  <c r="G32" i="47" s="1"/>
  <c r="G30" i="47" l="1"/>
  <c r="G33" i="47" s="1"/>
  <c r="G34" i="47" s="1"/>
</calcChain>
</file>

<file path=xl/sharedStrings.xml><?xml version="1.0" encoding="utf-8"?>
<sst xmlns="http://schemas.openxmlformats.org/spreadsheetml/2006/main" count="179" uniqueCount="177">
  <si>
    <t>Eingangsvermerk</t>
  </si>
  <si>
    <t xml:space="preserve">Antrag </t>
  </si>
  <si>
    <t>Förderkennzeichen</t>
  </si>
  <si>
    <t>Betrag der beantragten Zuwendung in Euro (aus der Vorkalkulation ermittelt)</t>
  </si>
  <si>
    <t>für den Planzeitraum</t>
  </si>
  <si>
    <t>vom</t>
  </si>
  <si>
    <t>bis</t>
  </si>
  <si>
    <t>Arbeitstitel des beantragten Projektes</t>
  </si>
  <si>
    <r>
      <t xml:space="preserve">Kurztitel: </t>
    </r>
    <r>
      <rPr>
        <sz val="10"/>
        <rFont val="Arial"/>
        <family val="2"/>
      </rPr>
      <t xml:space="preserve">(max. 10 Zeichen) </t>
    </r>
  </si>
  <si>
    <t>Rechtsverbindlicher Name</t>
  </si>
  <si>
    <t>Straße (evtl. Postfach)</t>
  </si>
  <si>
    <t>Postleitzahl</t>
  </si>
  <si>
    <t>Ort (evtl. Ortsteil)</t>
  </si>
  <si>
    <t>Gesamt</t>
  </si>
  <si>
    <t>Eigenmittel</t>
  </si>
  <si>
    <t>auf Gewährung einer Zuwendung aus dem</t>
  </si>
  <si>
    <t>x</t>
  </si>
  <si>
    <t>Antragstellung in Bremerhaven</t>
  </si>
  <si>
    <t>BEABS_ZUWENDUNG_PRUEF</t>
  </si>
  <si>
    <t>BEABS_ZUWENDUNG_VN</t>
  </si>
  <si>
    <t>ANERKAUSG_INVESTIV_PRUEF</t>
  </si>
  <si>
    <t>ANERKAUSG_INVESTIV_VN</t>
  </si>
  <si>
    <t>ANERKAUSG_KONSUMTIV_PRUEF</t>
  </si>
  <si>
    <t>ANERKAUSG_KONSUMTIV_VN</t>
  </si>
  <si>
    <t>SONST_OEFF_FOERDERUNG_PRUEF</t>
  </si>
  <si>
    <t>SONST_OEFF_FOERDERUNG_VN</t>
  </si>
  <si>
    <t>FOERDERUNG_BREMENS_PRUEF</t>
  </si>
  <si>
    <t>FOERDERUNG_BREMENS_VN</t>
  </si>
  <si>
    <t>LEISTUNGEN_DRITTER_PRUEF</t>
  </si>
  <si>
    <t>LEISTUNGEN_DRITTER_VN</t>
  </si>
  <si>
    <t>ERWARTETE_EINNAHMEN_PRUEF</t>
  </si>
  <si>
    <t>ERWARTETE_EINNAHMEN_VN</t>
  </si>
  <si>
    <t>EIGENANTEIL_PRUEF</t>
  </si>
  <si>
    <t>EIGENANTEIL_VN</t>
  </si>
  <si>
    <t>3_2_SONSTIGE_BESCHAFFUNGEN_PRUEF</t>
  </si>
  <si>
    <t>3_2_SONSTIGE_BESCHAFFUNGEN_VN</t>
  </si>
  <si>
    <t>3_1_BAUMASSNAHMEN_PRUEF</t>
  </si>
  <si>
    <t>3_1_BAUMASSNAHMEN_VN</t>
  </si>
  <si>
    <t>2_7_PAUSCHALE_SACHAUSGABEN_PRUEF</t>
  </si>
  <si>
    <t>2_7_PAUSCHALE_SACHAUSGABEN_VN</t>
  </si>
  <si>
    <t>2_6_PROJEKTBEZOGENE_SACH_MATERIALKOSTEN_PRUEF</t>
  </si>
  <si>
    <t>2_6_PROJEKTBEZOGENE_SACH_MATERIALKOSTEN_VN</t>
  </si>
  <si>
    <t>2_5_OEFFENTLICHKEITSARBEIT_PRUEF</t>
  </si>
  <si>
    <t>2_5_OEFFENTLICHKEITSARBEIT_VN</t>
  </si>
  <si>
    <t>2_4_DIENSTLEISTUNGEN_PRUEF</t>
  </si>
  <si>
    <t>2_4_DIENSTLEISTUNGEN_VN</t>
  </si>
  <si>
    <t>2_3_BUEROAUSGABEN_PRUEF</t>
  </si>
  <si>
    <t>2_3_BUEROAUSGABEN_VN</t>
  </si>
  <si>
    <t>2_2_BEWIRTSCHAFTUNGSKOSTEN_PRUEF</t>
  </si>
  <si>
    <t>2_2_BEWIRTSCHAFTUNGSKOSTEN_VN</t>
  </si>
  <si>
    <t>2_1_MIETE_PRUEF</t>
  </si>
  <si>
    <t>2_1_MIETE_VN</t>
  </si>
  <si>
    <t>1_2_SOZIALABGABEN_PRUEF</t>
  </si>
  <si>
    <t>1_2_SOZIALABGABEN_VN</t>
  </si>
  <si>
    <t>1_1_VERGUETUNGEN_PRUEF</t>
  </si>
  <si>
    <t>1_1_VERGUETUNGEN_VN</t>
  </si>
  <si>
    <t>BEABS_ZUWENDUNG_JAHR4</t>
  </si>
  <si>
    <t>BEABS_ZUWENDUNG_JAHR3</t>
  </si>
  <si>
    <t>BEABS_ZUWENDUNG_JAHR2</t>
  </si>
  <si>
    <t>BEABS_ZUWENDUNG_JAHR1</t>
  </si>
  <si>
    <t>ANERKAUSG_INVESTIV_JAHR4</t>
  </si>
  <si>
    <t>ANERKAUSG_INVESTIV_JAHR3</t>
  </si>
  <si>
    <t>ANERKAUSG_INVESTIV_JAHR2</t>
  </si>
  <si>
    <t>ANERKAUSG_INVESTIV_JAHR1</t>
  </si>
  <si>
    <t>ANERKAUSG_KONSUMTIV_JAHR4</t>
  </si>
  <si>
    <t>ANERKAUSG_KONSUMTIV_JAHR3</t>
  </si>
  <si>
    <t>ANERKAUSG_KONSUMTIV_JAHR2</t>
  </si>
  <si>
    <t>ANERKAUSG_KONSUMTIV_JAHR1</t>
  </si>
  <si>
    <t>SONST_OEFF_FOERDERUNG_JAHR4</t>
  </si>
  <si>
    <t>SONST_OEFF_FOERDERUNG_JAHR3</t>
  </si>
  <si>
    <t>SONST_OEFF_FOERDERUNG_JAHR2</t>
  </si>
  <si>
    <t>SONST_OEFF_FOERDERUNG_JAHR1</t>
  </si>
  <si>
    <t>FOERDERUNG_BREMENS_JAHR4</t>
  </si>
  <si>
    <t>FOERDERUNG_BREMENS_JAHR3</t>
  </si>
  <si>
    <t>FOERDERUNG_BREMENS_JAHR2</t>
  </si>
  <si>
    <t>FOERDERUNG_BREMENS_JAHR1</t>
  </si>
  <si>
    <t>LEISTUNGEN_DRITTER_JAHR4</t>
  </si>
  <si>
    <t>LEISTUNGEN_DRITTER_JAHR3</t>
  </si>
  <si>
    <t>LEISTUNGEN_DRITTER_JAHR2</t>
  </si>
  <si>
    <t>LEISTUNGEN_DRITTER_JAHR1</t>
  </si>
  <si>
    <t>ERWARTETE_EINNAHMEN_JAHR4</t>
  </si>
  <si>
    <t>ERWARTETE_EINNAHMEN_JAHR3</t>
  </si>
  <si>
    <t>ERWARTETE_EINNAHMEN_JAHR2</t>
  </si>
  <si>
    <t>ERWARTETE_EINNAHMEN_JAHR1</t>
  </si>
  <si>
    <t>EIGENANTEIL_JAHR4</t>
  </si>
  <si>
    <t>EIGENANTEIL_JAHR3</t>
  </si>
  <si>
    <t>EIGENANTEIL_JAHR2</t>
  </si>
  <si>
    <t>EIGENANTEIL_JAHR1</t>
  </si>
  <si>
    <t>3_2_SONSTIGE_BESCHAFFUNGEN_ANERK</t>
  </si>
  <si>
    <t>3_2_SONSTIGE_BESCHAFFUNGEN_ANTRAG</t>
  </si>
  <si>
    <t>3_1_BAUMASSNAHMEN_ANERK</t>
  </si>
  <si>
    <t>3_1_BAUMASSNAHMEN_ANTRAG</t>
  </si>
  <si>
    <t>2_7_PAUSCHALE_SACHAUSGABEN_ANERK</t>
  </si>
  <si>
    <t>2_7_PAUSCHALE_SACHAUSGABEN_ANTRAG</t>
  </si>
  <si>
    <t>2_6_PROJEKTBEZOGENE_SACH_MATERIALKOSTEN_ANERK</t>
  </si>
  <si>
    <t>2_6_PROJEKTBEZOGENE_SACH_MATERIALKOSTEN_ANTRAG</t>
  </si>
  <si>
    <t>2_5_OEFFENTLICHKEITSARBEIT_ANERK</t>
  </si>
  <si>
    <t>2_5_OEFFENTLICHKEITSARBEIT_ANTRAG</t>
  </si>
  <si>
    <t>2_4_DIENSTLEISTUNGEN_ANERK</t>
  </si>
  <si>
    <t>2_4_DIENSTLEISTUNGEN_ANTRAG</t>
  </si>
  <si>
    <t>2_3_BUEROAUSGABEN_ANERK</t>
  </si>
  <si>
    <t>2_3_BUEROAUSGABEN_ANTRAG</t>
  </si>
  <si>
    <t>2_2_BEWIRTSCHAFTUNGSKOSTEN_ANERK</t>
  </si>
  <si>
    <t>2_2_BEWIRTSCHAFTUNGSKOSTEN_ANTRAG</t>
  </si>
  <si>
    <t>2_1_MIETE_ANERK</t>
  </si>
  <si>
    <t>2_1_MIETE_ANTRAG</t>
  </si>
  <si>
    <t>1_2_SOZIALABGABEN_ANERK</t>
  </si>
  <si>
    <t>1_2_SOZIALABGABEN_ANTRAG</t>
  </si>
  <si>
    <t>1_1_VERGUETUNGEN_ANERK</t>
  </si>
  <si>
    <t>1_1_VERGUETUNGEN_ANTRAG</t>
  </si>
  <si>
    <t>Investitionen</t>
  </si>
  <si>
    <t>Titelblatt</t>
  </si>
  <si>
    <t>Ausfüllbar sind die blau hinterlegten Felder. Bei Anschaffungen und Aufträge an Dritte sind die Regeln zur Vergabe zu beachten. Alle Beträge sind netto zu nennen. Wenn Ihre Institution nicht zum Vorsteuerabzug berechtigt ist, legen Sie bitte einen entsprechenden Nachweis an.</t>
  </si>
  <si>
    <t xml:space="preserve">der Gesamtausgaben von </t>
  </si>
  <si>
    <t>Zusammenfassung / Eintragshilfe für Online-Antrag</t>
  </si>
  <si>
    <t>Ausgaben</t>
  </si>
  <si>
    <t>I. Personalausgaben</t>
  </si>
  <si>
    <t>1. Vergütungen</t>
  </si>
  <si>
    <t>2 Sozialabgaben</t>
  </si>
  <si>
    <t>II. Sachausgaben</t>
  </si>
  <si>
    <t>1. Miete</t>
  </si>
  <si>
    <t>2. Bewirtschaftungskosten</t>
  </si>
  <si>
    <t>3. Büroausgaben</t>
  </si>
  <si>
    <t>4. Dienstleistungen</t>
  </si>
  <si>
    <t>6. Projektbezogene Sach- und Materialkosten</t>
  </si>
  <si>
    <t>7. Pauschale Sachausgaben</t>
  </si>
  <si>
    <t>III. Investitionsausgaben</t>
  </si>
  <si>
    <t>1. Baumaßnahmen</t>
  </si>
  <si>
    <t>2. Sonstige Beschaffungen</t>
  </si>
  <si>
    <t>1. Eigenmittel</t>
  </si>
  <si>
    <t>2. Erwartete Einnahmen</t>
  </si>
  <si>
    <t>3. Leistungen Dritter</t>
  </si>
  <si>
    <t>4. Sonstige öffentliche Förderung</t>
  </si>
  <si>
    <t>5. Sonstige Förderung Bremens</t>
  </si>
  <si>
    <t>Personalausgaben gesamt</t>
  </si>
  <si>
    <t>Sachausgaben gesamt</t>
  </si>
  <si>
    <t>Investitionsausgaben gesamt</t>
  </si>
  <si>
    <t>Einnahmen gesamt</t>
  </si>
  <si>
    <t>Ausgaben gesamt</t>
  </si>
  <si>
    <t>Beantragte Zuwendung</t>
  </si>
  <si>
    <t>5. Öffentlichkeitsarbeit, Werbung</t>
  </si>
  <si>
    <t>Online-Ausfüllhilfe</t>
  </si>
  <si>
    <t>Eine ausführliche Besprechung mit der bewilligenden Stelle (BIS Bremerhaven) im Vorfeld der Einreichung eines Antrags wird dringend empfohlen.</t>
  </si>
  <si>
    <t xml:space="preserve">Bitte nutzen Sie diese Tabelle zur Ermittlung Ihrer Kosten und übernehmen Sie die Zahlen in den Online-Antrag. </t>
  </si>
  <si>
    <t>Bitte reichen Sie diese Tabelle als Upload zu Ihrem Online-Antrag mit ein.</t>
  </si>
  <si>
    <t>Antragsteller</t>
  </si>
  <si>
    <t>Bitte hier Angaben zur geplanten Förderquote und Planzeitraum, sowie Titel, Kurztitel und Daten zum Antragsteller machen. Diese Daten dienen auch zur Zuordnung der Tabelle zum Online-Antrag</t>
  </si>
  <si>
    <t>Hier ist eine Zusammenfassung der Beträge zur Eintragung in das Online-Antragsformular aufgelistet.</t>
  </si>
  <si>
    <t>xyz</t>
  </si>
  <si>
    <t>Gebäude / bauliche Maßnahmen</t>
  </si>
  <si>
    <t>Maschinen / Einrichtung / Ausstattung</t>
  </si>
  <si>
    <t>1.1 Grundstücke</t>
  </si>
  <si>
    <t>1.2 Gebäude / bauliche Maßnahmen</t>
  </si>
  <si>
    <t>1.3 Maschinen / Einrichtung / Ausstattung</t>
  </si>
  <si>
    <t>Kosten / Ausgaben</t>
  </si>
  <si>
    <t>Einnahmen / Erlöse</t>
  </si>
  <si>
    <t>Projektkosten</t>
  </si>
  <si>
    <t>Zwischensumme Aufwand</t>
  </si>
  <si>
    <t>Projektkosten (Aufwand - Einnahmen)</t>
  </si>
  <si>
    <t>Finanzierung</t>
  </si>
  <si>
    <t>Bankdarlehen (privates Kreditinsitut)</t>
  </si>
  <si>
    <t>öffentliches Bankdarlehen</t>
  </si>
  <si>
    <t>Natural- und Eigenleistung</t>
  </si>
  <si>
    <t>Beantragter EMFAF-Zuschuss ink. Nationaler Kofinanzierung</t>
  </si>
  <si>
    <t>sonstige öffentliche Mittel</t>
  </si>
  <si>
    <t>EUR</t>
  </si>
  <si>
    <t>Anteil %</t>
  </si>
  <si>
    <t>Kostenaufstellung und Finanzierung</t>
  </si>
  <si>
    <t>Eintragungen sind nur in den blau hinterlegten Zellen möglich!</t>
  </si>
  <si>
    <t>Einnahmen / Eigenmittel</t>
  </si>
  <si>
    <t>EMFAF Bremen</t>
  </si>
  <si>
    <t>Projektachse 2</t>
  </si>
  <si>
    <t>Projektachse 3</t>
  </si>
  <si>
    <t>Kosten - Finanzierung</t>
  </si>
  <si>
    <t>Kosten / Ausgaben (andere)</t>
  </si>
  <si>
    <t>Aufstellung der Aufwände nach Kategorien. Zu trennen sind Investitionen in Grundstücke, Gebäude bzw. bauliche Maßnahmen und Maschinen, Einrichtungen oder Aussstattungsgegenstände. Unter Kosten / Ausgaben (andere) sind andere projektbezogene externen Aufwände zu summieren. Evtl. Einnahmen bzw. Erlöse sind unter Einnahmen aufzuführen.</t>
  </si>
  <si>
    <t>Formular-Version vom 24.09.2024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</si>
</sst>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0.00\ &quot;€&quot;;[Red]\-#,##0.00\ &quot;€&quot;"/>
    <numFmt numFmtId="44" formatCode="_-* #,##0.00\ &quot;€&quot;_-;\-* #,##0.00\ &quot;€&quot;_-;_-* &quot;-&quot;??\ &quot;€&quot;_-;_-@_-"/>
    <numFmt numFmtId="164" formatCode="##########"/>
    <numFmt numFmtId="165" formatCode="#,##0.00;[Red]\-#,##0.00;"/>
  </numFmts>
  <fonts count="43" x14ac:knownFonts="1">
    <font>
      <sz val="11"/>
      <color theme="1"/>
      <name val="Calibri"/>
      <family val="2"/>
      <scheme val="minor"/>
    </font>
    <font>
      <sz val="10"/>
      <color theme="1"/>
      <name val="Arial"/>
      <family val="2"/>
    </font>
    <font>
      <sz val="11"/>
      <color theme="1"/>
      <name val="Arial"/>
      <family val="2"/>
    </font>
    <font>
      <sz val="10"/>
      <color theme="1"/>
      <name val="Arial"/>
      <family val="2"/>
    </font>
    <font>
      <sz val="10"/>
      <color theme="1"/>
      <name val="Arial"/>
      <family val="2"/>
    </font>
    <font>
      <sz val="10"/>
      <name val="Arial"/>
      <family val="2"/>
    </font>
    <font>
      <sz val="8"/>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4"/>
      <name val="Arial"/>
      <family val="2"/>
    </font>
    <font>
      <b/>
      <sz val="10"/>
      <name val="Arial"/>
      <family val="2"/>
    </font>
    <font>
      <sz val="9"/>
      <name val="Arial"/>
      <family val="2"/>
    </font>
    <font>
      <b/>
      <sz val="12"/>
      <name val="Arial"/>
      <family val="2"/>
    </font>
    <font>
      <sz val="11"/>
      <name val="Arial"/>
      <family val="2"/>
    </font>
    <font>
      <u/>
      <sz val="10"/>
      <color indexed="12"/>
      <name val="Arial"/>
      <family val="2"/>
    </font>
    <font>
      <sz val="10"/>
      <color theme="1"/>
      <name val="Arial"/>
      <family val="2"/>
    </font>
    <font>
      <sz val="11"/>
      <color theme="1"/>
      <name val="Arial"/>
      <family val="2"/>
    </font>
    <font>
      <b/>
      <sz val="11"/>
      <color theme="1"/>
      <name val="Arial"/>
      <family val="2"/>
    </font>
    <font>
      <sz val="10"/>
      <name val="Arial"/>
      <family val="2"/>
    </font>
    <font>
      <b/>
      <sz val="11"/>
      <color theme="1"/>
      <name val="Calibri"/>
      <family val="2"/>
      <scheme val="minor"/>
    </font>
    <font>
      <sz val="11"/>
      <color theme="1"/>
      <name val="Calibri"/>
      <family val="2"/>
      <scheme val="minor"/>
    </font>
    <font>
      <b/>
      <u/>
      <sz val="12"/>
      <color rgb="FF7030A0"/>
      <name val="Arial"/>
      <family val="2"/>
    </font>
    <font>
      <b/>
      <sz val="10"/>
      <color rgb="FFFF0000"/>
      <name val="Arial"/>
      <family val="2"/>
    </font>
    <font>
      <b/>
      <sz val="14"/>
      <color theme="1"/>
      <name val="Calibri"/>
      <family val="2"/>
      <scheme val="minor"/>
    </font>
    <font>
      <sz val="14"/>
      <color theme="1"/>
      <name val="Calibri"/>
      <family val="2"/>
      <scheme val="minor"/>
    </font>
    <font>
      <sz val="16"/>
      <color theme="1"/>
      <name val="Calibri"/>
      <family val="2"/>
      <scheme val="minor"/>
    </font>
    <font>
      <b/>
      <sz val="16"/>
      <color theme="1"/>
      <name val="Calibri"/>
      <family val="2"/>
      <scheme val="minor"/>
    </font>
  </fonts>
  <fills count="28">
    <fill>
      <patternFill patternType="none"/>
    </fill>
    <fill>
      <patternFill patternType="gray125"/>
    </fill>
    <fill>
      <patternFill patternType="solid">
        <fgColor indexed="47"/>
      </patternFill>
    </fill>
    <fill>
      <patternFill patternType="solid">
        <fgColor indexed="26"/>
      </patternFill>
    </fill>
    <fill>
      <patternFill patternType="solid">
        <fgColor indexed="4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29"/>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theme="0"/>
        <bgColor indexed="64"/>
      </patternFill>
    </fill>
    <fill>
      <patternFill patternType="solid">
        <fgColor theme="3" tint="0.79998168889431442"/>
        <bgColor indexed="64"/>
      </patternFill>
    </fill>
    <fill>
      <patternFill patternType="solid">
        <fgColor rgb="FFC5D9F1"/>
        <bgColor indexed="64"/>
      </patternFill>
    </fill>
    <fill>
      <patternFill patternType="solid">
        <fgColor theme="4" tint="0.79998168889431442"/>
        <bgColor indexed="64"/>
      </patternFill>
    </fill>
  </fills>
  <borders count="39">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style="thick">
        <color auto="1"/>
      </top>
      <bottom style="thick">
        <color auto="1"/>
      </bottom>
      <diagonal/>
    </border>
    <border>
      <left/>
      <right/>
      <top style="medium">
        <color indexed="64"/>
      </top>
      <bottom style="medium">
        <color indexed="64"/>
      </bottom>
      <diagonal/>
    </border>
    <border>
      <left/>
      <right/>
      <top/>
      <bottom style="medium">
        <color auto="1"/>
      </bottom>
      <diagonal/>
    </border>
    <border>
      <left/>
      <right/>
      <top style="thick">
        <color auto="1"/>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30"/>
      </bottom>
      <diagonal/>
    </border>
    <border>
      <left/>
      <right/>
      <top/>
      <bottom style="medium">
        <color indexed="64"/>
      </bottom>
      <diagonal/>
    </border>
  </borders>
  <cellStyleXfs count="62">
    <xf numFmtId="0" fontId="0" fillId="0" borderId="0"/>
    <xf numFmtId="0" fontId="5" fillId="0" borderId="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2" borderId="0" applyNumberFormat="0" applyBorder="0" applyAlignment="0" applyProtection="0"/>
    <xf numFmtId="0" fontId="8" fillId="4"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8" borderId="0" applyNumberFormat="0" applyBorder="0" applyAlignment="0" applyProtection="0"/>
    <xf numFmtId="0" fontId="8" fillId="4" borderId="0" applyNumberFormat="0" applyBorder="0" applyAlignment="0" applyProtection="0"/>
    <xf numFmtId="0" fontId="8" fillId="13" borderId="0" applyNumberFormat="0" applyBorder="0" applyAlignment="0" applyProtection="0"/>
    <xf numFmtId="0" fontId="9" fillId="15"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6" borderId="0" applyNumberFormat="0" applyBorder="0" applyAlignment="0" applyProtection="0"/>
    <xf numFmtId="0" fontId="9" fillId="14"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16" borderId="0" applyNumberFormat="0" applyBorder="0" applyAlignment="0" applyProtection="0"/>
    <xf numFmtId="0" fontId="9" fillId="14" borderId="0" applyNumberFormat="0" applyBorder="0" applyAlignment="0" applyProtection="0"/>
    <xf numFmtId="0" fontId="9" fillId="21" borderId="0" applyNumberFormat="0" applyBorder="0" applyAlignment="0" applyProtection="0"/>
    <xf numFmtId="0" fontId="10" fillId="6" borderId="0" applyNumberFormat="0" applyBorder="0" applyAlignment="0" applyProtection="0"/>
    <xf numFmtId="0" fontId="11" fillId="10" borderId="2" applyNumberFormat="0" applyAlignment="0" applyProtection="0"/>
    <xf numFmtId="0" fontId="12" fillId="22" borderId="3" applyNumberFormat="0" applyAlignment="0" applyProtection="0"/>
    <xf numFmtId="0" fontId="13" fillId="0" borderId="0" applyNumberFormat="0" applyFill="0" applyBorder="0" applyAlignment="0" applyProtection="0"/>
    <xf numFmtId="0" fontId="14" fillId="7" borderId="0" applyNumberFormat="0" applyBorder="0" applyAlignment="0" applyProtection="0"/>
    <xf numFmtId="0" fontId="15" fillId="0" borderId="4" applyNumberFormat="0" applyFill="0" applyAlignment="0" applyProtection="0"/>
    <xf numFmtId="0" fontId="16" fillId="0" borderId="5" applyNumberFormat="0" applyFill="0" applyAlignment="0" applyProtection="0"/>
    <xf numFmtId="0" fontId="17" fillId="0" borderId="6" applyNumberFormat="0" applyFill="0" applyAlignment="0" applyProtection="0"/>
    <xf numFmtId="0" fontId="17" fillId="0" borderId="0" applyNumberFormat="0" applyFill="0" applyBorder="0" applyAlignment="0" applyProtection="0"/>
    <xf numFmtId="0" fontId="18" fillId="2" borderId="2" applyNumberFormat="0" applyAlignment="0" applyProtection="0"/>
    <xf numFmtId="0" fontId="19" fillId="0" borderId="7" applyNumberFormat="0" applyFill="0" applyAlignment="0" applyProtection="0"/>
    <xf numFmtId="0" fontId="20" fillId="23" borderId="0" applyNumberFormat="0" applyBorder="0" applyAlignment="0" applyProtection="0"/>
    <xf numFmtId="0" fontId="8" fillId="3" borderId="8" applyNumberFormat="0" applyFont="0" applyAlignment="0" applyProtection="0"/>
    <xf numFmtId="0" fontId="21" fillId="10" borderId="1" applyNumberFormat="0" applyAlignment="0" applyProtection="0"/>
    <xf numFmtId="9" fontId="5" fillId="0" borderId="0" applyFont="0" applyFill="0" applyBorder="0" applyAlignment="0" applyProtection="0"/>
    <xf numFmtId="9" fontId="7" fillId="0" borderId="0" applyFont="0" applyFill="0" applyBorder="0" applyAlignment="0" applyProtection="0"/>
    <xf numFmtId="0" fontId="7" fillId="0" borderId="0"/>
    <xf numFmtId="0" fontId="22" fillId="0" borderId="0" applyNumberFormat="0" applyFill="0" applyBorder="0" applyAlignment="0" applyProtection="0"/>
    <xf numFmtId="0" fontId="23" fillId="0" borderId="9" applyNumberFormat="0" applyFill="0" applyAlignment="0" applyProtection="0"/>
    <xf numFmtId="0" fontId="24" fillId="0" borderId="0" applyNumberFormat="0" applyFill="0" applyBorder="0" applyAlignment="0" applyProtection="0"/>
    <xf numFmtId="0" fontId="30" fillId="0" borderId="0" applyNumberFormat="0" applyFill="0" applyBorder="0" applyAlignment="0" applyProtection="0">
      <alignment vertical="top"/>
      <protection locked="0"/>
    </xf>
    <xf numFmtId="0" fontId="5" fillId="0" borderId="0"/>
    <xf numFmtId="0" fontId="4" fillId="0" borderId="0"/>
    <xf numFmtId="0" fontId="17" fillId="0" borderId="37" applyNumberFormat="0" applyFill="0" applyAlignment="0" applyProtection="0"/>
    <xf numFmtId="9"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7" fillId="0" borderId="37" applyNumberFormat="0" applyFill="0" applyAlignment="0" applyProtection="0"/>
    <xf numFmtId="0" fontId="17" fillId="0" borderId="37" applyNumberFormat="0" applyFill="0" applyAlignment="0" applyProtection="0"/>
    <xf numFmtId="0" fontId="17" fillId="0" borderId="37" applyNumberFormat="0" applyFill="0" applyAlignment="0" applyProtection="0"/>
    <xf numFmtId="0" fontId="34" fillId="0" borderId="0"/>
    <xf numFmtId="9" fontId="36" fillId="0" borderId="0" applyFont="0" applyFill="0" applyBorder="0" applyAlignment="0" applyProtection="0"/>
    <xf numFmtId="44" fontId="36" fillId="0" borderId="0" applyFont="0" applyFill="0" applyBorder="0" applyAlignment="0" applyProtection="0"/>
  </cellStyleXfs>
  <cellXfs count="135">
    <xf numFmtId="0" fontId="0" fillId="0" borderId="0" xfId="0"/>
    <xf numFmtId="0" fontId="5" fillId="0" borderId="0" xfId="0" applyFont="1" applyFill="1" applyBorder="1" applyAlignment="1" applyProtection="1"/>
    <xf numFmtId="0" fontId="6" fillId="24" borderId="0" xfId="0" applyFont="1" applyFill="1" applyBorder="1" applyAlignment="1" applyProtection="1"/>
    <xf numFmtId="0" fontId="32" fillId="24" borderId="0" xfId="0" applyFont="1" applyFill="1" applyProtection="1"/>
    <xf numFmtId="0" fontId="5" fillId="24" borderId="0" xfId="0" applyFont="1" applyFill="1" applyBorder="1" applyAlignment="1" applyProtection="1">
      <alignment vertical="center"/>
    </xf>
    <xf numFmtId="0" fontId="0" fillId="0" borderId="0" xfId="0" applyProtection="1"/>
    <xf numFmtId="0" fontId="5" fillId="24" borderId="0" xfId="0" applyFont="1" applyFill="1" applyBorder="1" applyProtection="1"/>
    <xf numFmtId="0" fontId="32" fillId="24" borderId="0" xfId="0" applyFont="1" applyFill="1" applyBorder="1" applyProtection="1"/>
    <xf numFmtId="0" fontId="0" fillId="24" borderId="0" xfId="0" applyFill="1" applyProtection="1"/>
    <xf numFmtId="0" fontId="0" fillId="24" borderId="0" xfId="0" applyFill="1" applyBorder="1" applyProtection="1"/>
    <xf numFmtId="0" fontId="5" fillId="24" borderId="0" xfId="0" applyFont="1" applyFill="1" applyBorder="1" applyAlignment="1" applyProtection="1"/>
    <xf numFmtId="0" fontId="26" fillId="24" borderId="12" xfId="0" applyFont="1" applyFill="1" applyBorder="1" applyAlignment="1" applyProtection="1">
      <alignment horizontal="left"/>
    </xf>
    <xf numFmtId="0" fontId="0" fillId="24" borderId="22" xfId="0" applyFill="1" applyBorder="1" applyProtection="1"/>
    <xf numFmtId="0" fontId="0" fillId="24" borderId="23" xfId="0" applyFill="1" applyBorder="1" applyProtection="1"/>
    <xf numFmtId="4" fontId="27" fillId="24" borderId="0" xfId="0" applyNumberFormat="1" applyFont="1" applyFill="1" applyBorder="1" applyAlignment="1" applyProtection="1"/>
    <xf numFmtId="4" fontId="5" fillId="24" borderId="0" xfId="0" applyNumberFormat="1" applyFont="1" applyFill="1" applyBorder="1" applyAlignment="1" applyProtection="1"/>
    <xf numFmtId="0" fontId="7" fillId="24" borderId="23" xfId="0" applyFont="1" applyFill="1" applyBorder="1" applyProtection="1"/>
    <xf numFmtId="0" fontId="0" fillId="24" borderId="33" xfId="0" applyFill="1" applyBorder="1" applyProtection="1"/>
    <xf numFmtId="0" fontId="32" fillId="24" borderId="33" xfId="0" applyFont="1" applyFill="1" applyBorder="1" applyProtection="1"/>
    <xf numFmtId="0" fontId="26" fillId="24" borderId="0" xfId="0" applyFont="1" applyFill="1" applyBorder="1" applyAlignment="1" applyProtection="1">
      <alignment horizontal="left"/>
    </xf>
    <xf numFmtId="14" fontId="5" fillId="24" borderId="0" xfId="0" applyNumberFormat="1" applyFont="1" applyFill="1" applyBorder="1" applyAlignment="1" applyProtection="1">
      <alignment horizontal="center"/>
    </xf>
    <xf numFmtId="0" fontId="0" fillId="24" borderId="32" xfId="0" applyFill="1" applyBorder="1" applyProtection="1"/>
    <xf numFmtId="0" fontId="32" fillId="24" borderId="32" xfId="0" applyFont="1" applyFill="1" applyBorder="1" applyProtection="1"/>
    <xf numFmtId="0" fontId="26" fillId="24" borderId="11" xfId="0" applyFont="1" applyFill="1" applyBorder="1" applyProtection="1"/>
    <xf numFmtId="0" fontId="26" fillId="24" borderId="13" xfId="0" applyFont="1" applyFill="1" applyBorder="1" applyProtection="1"/>
    <xf numFmtId="0" fontId="6" fillId="24" borderId="14" xfId="0" applyFont="1" applyFill="1" applyBorder="1" applyAlignment="1" applyProtection="1">
      <alignment horizontal="left"/>
    </xf>
    <xf numFmtId="0" fontId="29" fillId="24" borderId="14" xfId="0" applyFont="1" applyFill="1" applyBorder="1" applyAlignment="1" applyProtection="1">
      <alignment horizontal="left"/>
    </xf>
    <xf numFmtId="0" fontId="7" fillId="24" borderId="14" xfId="0" applyFont="1" applyFill="1" applyBorder="1" applyAlignment="1" applyProtection="1">
      <alignment horizontal="left"/>
    </xf>
    <xf numFmtId="0" fontId="7" fillId="24" borderId="16" xfId="0" applyFont="1" applyFill="1" applyBorder="1" applyAlignment="1" applyProtection="1">
      <alignment horizontal="left"/>
    </xf>
    <xf numFmtId="0" fontId="7" fillId="24" borderId="23" xfId="0" applyFont="1" applyFill="1" applyBorder="1" applyAlignment="1" applyProtection="1">
      <alignment vertical="center"/>
    </xf>
    <xf numFmtId="0" fontId="6" fillId="24" borderId="15" xfId="0" applyFont="1" applyFill="1" applyBorder="1" applyAlignment="1" applyProtection="1">
      <alignment horizontal="left"/>
    </xf>
    <xf numFmtId="0" fontId="29" fillId="24" borderId="15" xfId="0" applyFont="1" applyFill="1" applyBorder="1" applyAlignment="1" applyProtection="1">
      <alignment horizontal="left"/>
    </xf>
    <xf numFmtId="0" fontId="7" fillId="24" borderId="15" xfId="0" applyFont="1" applyFill="1" applyBorder="1" applyAlignment="1" applyProtection="1">
      <alignment horizontal="left"/>
    </xf>
    <xf numFmtId="0" fontId="7" fillId="24" borderId="17" xfId="0" applyFont="1" applyFill="1" applyBorder="1" applyAlignment="1" applyProtection="1">
      <alignment horizontal="left"/>
    </xf>
    <xf numFmtId="0" fontId="0" fillId="0" borderId="0" xfId="0" applyAlignment="1">
      <alignment wrapText="1"/>
    </xf>
    <xf numFmtId="4" fontId="32" fillId="24" borderId="19" xfId="0" applyNumberFormat="1" applyFont="1" applyFill="1" applyBorder="1" applyAlignment="1" applyProtection="1">
      <alignment vertical="center"/>
    </xf>
    <xf numFmtId="4" fontId="32" fillId="0" borderId="19" xfId="0" applyNumberFormat="1" applyFont="1" applyBorder="1" applyAlignment="1" applyProtection="1">
      <alignment vertical="center"/>
    </xf>
    <xf numFmtId="0" fontId="5" fillId="24" borderId="0" xfId="0" applyFont="1" applyFill="1" applyBorder="1" applyAlignment="1" applyProtection="1">
      <alignment horizontal="left" wrapText="1"/>
    </xf>
    <xf numFmtId="0" fontId="5" fillId="24" borderId="0" xfId="0" applyFont="1" applyFill="1" applyAlignment="1" applyProtection="1">
      <alignment horizontal="left"/>
    </xf>
    <xf numFmtId="0" fontId="2" fillId="24" borderId="0" xfId="0" applyFont="1" applyFill="1" applyAlignment="1" applyProtection="1"/>
    <xf numFmtId="0" fontId="2" fillId="24" borderId="0" xfId="0" applyFont="1" applyFill="1" applyAlignment="1" applyProtection="1">
      <alignment horizontal="left"/>
    </xf>
    <xf numFmtId="0" fontId="2" fillId="24" borderId="0" xfId="0" applyFont="1" applyFill="1" applyProtection="1"/>
    <xf numFmtId="0" fontId="2" fillId="24" borderId="12" xfId="0" applyFont="1" applyFill="1" applyBorder="1" applyAlignment="1" applyProtection="1"/>
    <xf numFmtId="0" fontId="2" fillId="24" borderId="0" xfId="0" applyFont="1" applyFill="1" applyBorder="1" applyAlignment="1" applyProtection="1"/>
    <xf numFmtId="0" fontId="2" fillId="24" borderId="0" xfId="0" applyFont="1" applyFill="1" applyBorder="1" applyProtection="1"/>
    <xf numFmtId="0" fontId="2" fillId="24" borderId="10" xfId="0" applyFont="1" applyFill="1" applyBorder="1" applyProtection="1"/>
    <xf numFmtId="0" fontId="2" fillId="24" borderId="0" xfId="0" applyFont="1" applyFill="1" applyBorder="1" applyAlignment="1" applyProtection="1">
      <alignment horizontal="center"/>
    </xf>
    <xf numFmtId="0" fontId="2" fillId="24" borderId="34" xfId="0" applyFont="1" applyFill="1" applyBorder="1" applyProtection="1"/>
    <xf numFmtId="0" fontId="2" fillId="24" borderId="18" xfId="0" applyFont="1" applyFill="1" applyBorder="1" applyProtection="1"/>
    <xf numFmtId="0" fontId="2" fillId="24" borderId="26" xfId="0" applyFont="1" applyFill="1" applyBorder="1" applyProtection="1"/>
    <xf numFmtId="0" fontId="2" fillId="24" borderId="24" xfId="0" applyFont="1" applyFill="1" applyBorder="1" applyProtection="1"/>
    <xf numFmtId="0" fontId="33" fillId="26" borderId="36" xfId="0" applyFont="1" applyFill="1" applyBorder="1" applyAlignment="1" applyProtection="1">
      <alignment horizontal="center" vertical="center"/>
      <protection locked="0"/>
    </xf>
    <xf numFmtId="0" fontId="34" fillId="0" borderId="0" xfId="59"/>
    <xf numFmtId="165" fontId="34" fillId="0" borderId="0" xfId="59" applyNumberFormat="1"/>
    <xf numFmtId="0" fontId="5" fillId="0" borderId="0" xfId="59" applyFont="1"/>
    <xf numFmtId="0" fontId="35" fillId="0" borderId="0" xfId="0" applyFont="1"/>
    <xf numFmtId="0" fontId="33" fillId="0" borderId="0" xfId="0" applyFont="1" applyFill="1" applyBorder="1" applyAlignment="1" applyProtection="1">
      <alignment horizontal="center" vertical="center"/>
      <protection locked="0"/>
    </xf>
    <xf numFmtId="0" fontId="37" fillId="0" borderId="0" xfId="46" applyFont="1" applyAlignment="1" applyProtection="1">
      <alignment vertical="center" wrapText="1"/>
    </xf>
    <xf numFmtId="0" fontId="0" fillId="0" borderId="0" xfId="0" applyAlignment="1">
      <alignment vertical="center" wrapText="1"/>
    </xf>
    <xf numFmtId="0" fontId="35" fillId="0" borderId="0" xfId="0" applyFont="1" applyAlignment="1">
      <alignment vertical="center" wrapText="1"/>
    </xf>
    <xf numFmtId="0" fontId="38" fillId="0" borderId="36" xfId="59" applyFont="1" applyBorder="1"/>
    <xf numFmtId="14" fontId="5" fillId="25" borderId="19" xfId="0" applyNumberFormat="1" applyFont="1" applyFill="1" applyBorder="1" applyAlignment="1" applyProtection="1">
      <alignment horizontal="center"/>
      <protection locked="0"/>
    </xf>
    <xf numFmtId="4" fontId="32" fillId="24" borderId="0" xfId="0" applyNumberFormat="1" applyFont="1" applyFill="1" applyBorder="1" applyAlignment="1" applyProtection="1">
      <alignment vertical="center"/>
    </xf>
    <xf numFmtId="9" fontId="5" fillId="24" borderId="0" xfId="60" applyFont="1" applyFill="1" applyBorder="1" applyAlignment="1" applyProtection="1"/>
    <xf numFmtId="0" fontId="27" fillId="0" borderId="0" xfId="59" applyFont="1"/>
    <xf numFmtId="0" fontId="39" fillId="0" borderId="0" xfId="0" applyFont="1"/>
    <xf numFmtId="0" fontId="40" fillId="0" borderId="0" xfId="0" applyFont="1"/>
    <xf numFmtId="0" fontId="41" fillId="0" borderId="0" xfId="0" applyFont="1"/>
    <xf numFmtId="0" fontId="42" fillId="0" borderId="0" xfId="0" applyFont="1"/>
    <xf numFmtId="44" fontId="41" fillId="0" borderId="0" xfId="61" applyFont="1"/>
    <xf numFmtId="8" fontId="41" fillId="0" borderId="0" xfId="0" applyNumberFormat="1" applyFont="1"/>
    <xf numFmtId="44" fontId="41" fillId="0" borderId="0" xfId="0" applyNumberFormat="1" applyFont="1"/>
    <xf numFmtId="44" fontId="42" fillId="0" borderId="0" xfId="61" applyFont="1"/>
    <xf numFmtId="0" fontId="5" fillId="24" borderId="0" xfId="0" applyFont="1" applyFill="1" applyBorder="1" applyAlignment="1" applyProtection="1">
      <alignment horizontal="left" wrapText="1"/>
      <protection locked="0"/>
    </xf>
    <xf numFmtId="0" fontId="30" fillId="24" borderId="0" xfId="46" applyFont="1" applyFill="1" applyBorder="1" applyAlignment="1" applyProtection="1">
      <alignment horizontal="left" wrapText="1"/>
    </xf>
    <xf numFmtId="0" fontId="32" fillId="24" borderId="38" xfId="0" applyFont="1" applyFill="1" applyBorder="1" applyProtection="1"/>
    <xf numFmtId="44" fontId="0" fillId="0" borderId="0" xfId="61" applyFont="1"/>
    <xf numFmtId="0" fontId="0" fillId="0" borderId="0" xfId="0" applyAlignment="1">
      <alignment horizontal="center"/>
    </xf>
    <xf numFmtId="44" fontId="0" fillId="0" borderId="0" xfId="0" applyNumberFormat="1"/>
    <xf numFmtId="10" fontId="0" fillId="0" borderId="0" xfId="60" applyNumberFormat="1" applyFont="1"/>
    <xf numFmtId="10" fontId="0" fillId="0" borderId="0" xfId="0" applyNumberFormat="1"/>
    <xf numFmtId="44" fontId="0" fillId="27" borderId="0" xfId="61" applyFont="1" applyFill="1" applyProtection="1">
      <protection locked="0"/>
    </xf>
    <xf numFmtId="44" fontId="0" fillId="27" borderId="0" xfId="0" applyNumberFormat="1" applyFill="1" applyProtection="1">
      <protection locked="0"/>
    </xf>
    <xf numFmtId="44" fontId="42" fillId="0" borderId="0" xfId="0" applyNumberFormat="1" applyFont="1"/>
    <xf numFmtId="44" fontId="0" fillId="0" borderId="0" xfId="61" applyFont="1" applyFill="1" applyProtection="1"/>
    <xf numFmtId="0" fontId="29" fillId="25" borderId="11" xfId="0" applyFont="1" applyFill="1" applyBorder="1" applyAlignment="1" applyProtection="1">
      <alignment horizontal="left" vertical="top" wrapText="1" shrinkToFit="1"/>
      <protection locked="0"/>
    </xf>
    <xf numFmtId="0" fontId="29" fillId="25" borderId="12" xfId="0" applyFont="1" applyFill="1" applyBorder="1" applyAlignment="1" applyProtection="1">
      <alignment horizontal="left" vertical="top" wrapText="1" shrinkToFit="1"/>
      <protection locked="0"/>
    </xf>
    <xf numFmtId="0" fontId="29" fillId="25" borderId="13" xfId="0" applyFont="1" applyFill="1" applyBorder="1" applyAlignment="1" applyProtection="1">
      <alignment horizontal="left" vertical="top" wrapText="1" shrinkToFit="1"/>
      <protection locked="0"/>
    </xf>
    <xf numFmtId="0" fontId="29" fillId="25" borderId="16" xfId="0" applyFont="1" applyFill="1" applyBorder="1" applyAlignment="1" applyProtection="1">
      <alignment horizontal="left" vertical="top" wrapText="1" shrinkToFit="1"/>
      <protection locked="0"/>
    </xf>
    <xf numFmtId="0" fontId="29" fillId="25" borderId="38" xfId="0" applyFont="1" applyFill="1" applyBorder="1" applyAlignment="1" applyProtection="1">
      <alignment horizontal="left" vertical="top" wrapText="1" shrinkToFit="1"/>
      <protection locked="0"/>
    </xf>
    <xf numFmtId="0" fontId="29" fillId="25" borderId="17" xfId="0" applyFont="1" applyFill="1" applyBorder="1" applyAlignment="1" applyProtection="1">
      <alignment horizontal="left" vertical="top" wrapText="1" shrinkToFit="1"/>
      <protection locked="0"/>
    </xf>
    <xf numFmtId="0" fontId="26" fillId="24" borderId="35" xfId="0" applyFont="1" applyFill="1" applyBorder="1" applyAlignment="1" applyProtection="1">
      <alignment horizontal="left"/>
    </xf>
    <xf numFmtId="0" fontId="2" fillId="24" borderId="0" xfId="0" applyFont="1" applyFill="1" applyAlignment="1" applyProtection="1">
      <alignment horizontal="left"/>
    </xf>
    <xf numFmtId="0" fontId="5" fillId="24" borderId="0" xfId="0" applyFont="1" applyFill="1" applyAlignment="1" applyProtection="1">
      <alignment horizontal="left"/>
    </xf>
    <xf numFmtId="0" fontId="2" fillId="24" borderId="0" xfId="0" applyFont="1" applyFill="1" applyAlignment="1" applyProtection="1">
      <alignment horizontal="left" wrapText="1"/>
    </xf>
    <xf numFmtId="0" fontId="2" fillId="24" borderId="10" xfId="0" applyFont="1" applyFill="1" applyBorder="1" applyAlignment="1" applyProtection="1">
      <alignment horizontal="left" wrapText="1"/>
    </xf>
    <xf numFmtId="0" fontId="2" fillId="24" borderId="11" xfId="0" applyFont="1" applyFill="1" applyBorder="1" applyAlignment="1" applyProtection="1">
      <alignment horizontal="center"/>
    </xf>
    <xf numFmtId="0" fontId="2" fillId="24" borderId="12" xfId="0" applyFont="1" applyFill="1" applyBorder="1" applyAlignment="1" applyProtection="1">
      <alignment horizontal="center"/>
    </xf>
    <xf numFmtId="0" fontId="2" fillId="24" borderId="13" xfId="0" applyFont="1" applyFill="1" applyBorder="1" applyAlignment="1" applyProtection="1">
      <alignment horizontal="center"/>
    </xf>
    <xf numFmtId="0" fontId="2" fillId="24" borderId="14" xfId="0" applyFont="1" applyFill="1" applyBorder="1" applyAlignment="1" applyProtection="1">
      <alignment horizontal="center"/>
    </xf>
    <xf numFmtId="0" fontId="2" fillId="24" borderId="0" xfId="0" applyFont="1" applyFill="1" applyBorder="1" applyAlignment="1" applyProtection="1">
      <alignment horizontal="center"/>
    </xf>
    <xf numFmtId="0" fontId="2" fillId="24" borderId="15" xfId="0" applyFont="1" applyFill="1" applyBorder="1" applyAlignment="1" applyProtection="1">
      <alignment horizontal="center"/>
    </xf>
    <xf numFmtId="0" fontId="2" fillId="24" borderId="16" xfId="0" applyFont="1" applyFill="1" applyBorder="1" applyAlignment="1" applyProtection="1">
      <alignment horizontal="center"/>
    </xf>
    <xf numFmtId="0" fontId="2" fillId="24" borderId="34" xfId="0" applyFont="1" applyFill="1" applyBorder="1" applyAlignment="1" applyProtection="1">
      <alignment horizontal="center"/>
    </xf>
    <xf numFmtId="0" fontId="2" fillId="24" borderId="17" xfId="0" applyFont="1" applyFill="1" applyBorder="1" applyAlignment="1" applyProtection="1">
      <alignment horizontal="center"/>
    </xf>
    <xf numFmtId="0" fontId="25" fillId="24" borderId="0" xfId="0" applyFont="1" applyFill="1" applyAlignment="1" applyProtection="1">
      <alignment horizontal="left"/>
    </xf>
    <xf numFmtId="0" fontId="6" fillId="24" borderId="11" xfId="0" applyFont="1" applyFill="1" applyBorder="1" applyAlignment="1" applyProtection="1">
      <alignment horizontal="center"/>
    </xf>
    <xf numFmtId="0" fontId="6" fillId="24" borderId="13" xfId="0" applyFont="1" applyFill="1" applyBorder="1" applyAlignment="1" applyProtection="1">
      <alignment horizontal="center"/>
    </xf>
    <xf numFmtId="0" fontId="2" fillId="24" borderId="16" xfId="0" applyFont="1" applyFill="1" applyBorder="1" applyAlignment="1" applyProtection="1"/>
    <xf numFmtId="0" fontId="2" fillId="24" borderId="17" xfId="0" applyFont="1" applyFill="1" applyBorder="1" applyAlignment="1" applyProtection="1"/>
    <xf numFmtId="9" fontId="5" fillId="0" borderId="20" xfId="60" applyFont="1" applyFill="1" applyBorder="1" applyAlignment="1" applyProtection="1">
      <alignment horizontal="center"/>
    </xf>
    <xf numFmtId="9" fontId="3" fillId="0" borderId="21" xfId="60" applyFont="1" applyFill="1" applyBorder="1" applyProtection="1"/>
    <xf numFmtId="0" fontId="5" fillId="0" borderId="22" xfId="0" applyFont="1" applyFill="1" applyBorder="1" applyAlignment="1" applyProtection="1">
      <alignment horizontal="left"/>
    </xf>
    <xf numFmtId="0" fontId="26" fillId="0" borderId="0" xfId="0" applyFont="1" applyFill="1" applyBorder="1" applyAlignment="1" applyProtection="1">
      <alignment horizontal="left"/>
    </xf>
    <xf numFmtId="0" fontId="26" fillId="0" borderId="23" xfId="0" applyFont="1" applyFill="1" applyBorder="1" applyAlignment="1" applyProtection="1">
      <alignment horizontal="left"/>
    </xf>
    <xf numFmtId="0" fontId="31" fillId="0" borderId="0" xfId="0" applyFont="1" applyFill="1" applyBorder="1" applyProtection="1"/>
    <xf numFmtId="0" fontId="6" fillId="0" borderId="0" xfId="0" applyFont="1" applyFill="1" applyAlignment="1" applyProtection="1">
      <alignment horizontal="center"/>
    </xf>
    <xf numFmtId="0" fontId="5" fillId="25" borderId="27" xfId="0" applyFont="1" applyFill="1" applyBorder="1" applyAlignment="1" applyProtection="1">
      <alignment horizontal="left" vertical="center" wrapText="1"/>
      <protection locked="0"/>
    </xf>
    <xf numFmtId="0" fontId="5" fillId="25" borderId="10" xfId="0" applyFont="1" applyFill="1" applyBorder="1" applyAlignment="1" applyProtection="1">
      <alignment horizontal="left" vertical="center" wrapText="1"/>
      <protection locked="0"/>
    </xf>
    <xf numFmtId="0" fontId="5" fillId="25" borderId="25" xfId="0" applyFont="1" applyFill="1" applyBorder="1" applyAlignment="1" applyProtection="1">
      <alignment horizontal="left" vertical="center" wrapText="1"/>
      <protection locked="0"/>
    </xf>
    <xf numFmtId="0" fontId="26" fillId="24" borderId="0" xfId="0" applyFont="1" applyFill="1" applyBorder="1" applyAlignment="1" applyProtection="1">
      <alignment horizontal="left" vertical="center"/>
    </xf>
    <xf numFmtId="0" fontId="32" fillId="24" borderId="0" xfId="0" applyFont="1" applyFill="1" applyBorder="1" applyAlignment="1" applyProtection="1">
      <alignment horizontal="left" vertical="center"/>
    </xf>
    <xf numFmtId="0" fontId="32" fillId="24" borderId="23" xfId="0" applyFont="1" applyFill="1" applyBorder="1" applyAlignment="1" applyProtection="1">
      <alignment horizontal="left" vertical="center"/>
    </xf>
    <xf numFmtId="164" fontId="28" fillId="25" borderId="20" xfId="0" applyNumberFormat="1" applyFont="1" applyFill="1" applyBorder="1" applyAlignment="1" applyProtection="1">
      <alignment horizontal="left" vertical="center"/>
      <protection locked="0"/>
    </xf>
    <xf numFmtId="164" fontId="28" fillId="25" borderId="31" xfId="0" applyNumberFormat="1" applyFont="1" applyFill="1" applyBorder="1" applyAlignment="1" applyProtection="1">
      <alignment horizontal="left" vertical="center"/>
      <protection locked="0"/>
    </xf>
    <xf numFmtId="164" fontId="28" fillId="25" borderId="21" xfId="0" applyNumberFormat="1" applyFont="1" applyFill="1" applyBorder="1" applyAlignment="1" applyProtection="1">
      <alignment horizontal="left" vertical="center"/>
      <protection locked="0"/>
    </xf>
    <xf numFmtId="0" fontId="5" fillId="24" borderId="22" xfId="0" applyFont="1" applyFill="1" applyBorder="1" applyAlignment="1" applyProtection="1">
      <alignment horizontal="left" wrapText="1" indent="2"/>
    </xf>
    <xf numFmtId="0" fontId="5" fillId="24" borderId="0" xfId="0" applyFont="1" applyFill="1" applyBorder="1" applyAlignment="1" applyProtection="1">
      <alignment horizontal="left" wrapText="1" indent="2"/>
    </xf>
    <xf numFmtId="0" fontId="5" fillId="0" borderId="28" xfId="0" applyFont="1" applyFill="1" applyBorder="1" applyAlignment="1" applyProtection="1">
      <alignment horizontal="left"/>
    </xf>
    <xf numFmtId="0" fontId="5" fillId="0" borderId="29" xfId="0" applyFont="1" applyFill="1" applyBorder="1" applyAlignment="1" applyProtection="1">
      <alignment horizontal="left"/>
    </xf>
    <xf numFmtId="0" fontId="5" fillId="0" borderId="30" xfId="0" applyFont="1" applyFill="1" applyBorder="1" applyAlignment="1" applyProtection="1">
      <alignment horizontal="left"/>
    </xf>
    <xf numFmtId="0" fontId="5" fillId="25" borderId="27" xfId="0" applyFont="1" applyFill="1" applyBorder="1" applyAlignment="1" applyProtection="1">
      <alignment horizontal="left" vertical="center"/>
      <protection locked="0"/>
    </xf>
    <xf numFmtId="0" fontId="31" fillId="25" borderId="10" xfId="0" applyFont="1" applyFill="1" applyBorder="1" applyAlignment="1" applyProtection="1">
      <alignment horizontal="left" vertical="center"/>
      <protection locked="0"/>
    </xf>
    <xf numFmtId="0" fontId="5" fillId="25" borderId="25" xfId="0" applyFont="1" applyFill="1" applyBorder="1" applyAlignment="1" applyProtection="1">
      <alignment horizontal="left" vertical="center"/>
      <protection locked="0"/>
    </xf>
    <xf numFmtId="0" fontId="5" fillId="25" borderId="10" xfId="0" applyFont="1" applyFill="1" applyBorder="1" applyAlignment="1" applyProtection="1">
      <alignment horizontal="left" vertical="center"/>
      <protection locked="0"/>
    </xf>
  </cellXfs>
  <cellStyles count="62">
    <cellStyle name="20% - Accent1" xfId="2" xr:uid="{00000000-0005-0000-0000-000000000000}"/>
    <cellStyle name="20% - Accent2" xfId="3" xr:uid="{00000000-0005-0000-0000-000001000000}"/>
    <cellStyle name="20% - Accent3" xfId="4" xr:uid="{00000000-0005-0000-0000-000002000000}"/>
    <cellStyle name="20% - Accent4" xfId="5" xr:uid="{00000000-0005-0000-0000-000003000000}"/>
    <cellStyle name="20% - Accent5" xfId="6" xr:uid="{00000000-0005-0000-0000-000004000000}"/>
    <cellStyle name="20% - Accent6" xfId="7" xr:uid="{00000000-0005-0000-0000-000005000000}"/>
    <cellStyle name="40% - Accent1" xfId="8" xr:uid="{00000000-0005-0000-0000-000006000000}"/>
    <cellStyle name="40% - Accent2" xfId="9" xr:uid="{00000000-0005-0000-0000-000007000000}"/>
    <cellStyle name="40% - Accent3" xfId="10" xr:uid="{00000000-0005-0000-0000-000008000000}"/>
    <cellStyle name="40% - Accent4" xfId="11" xr:uid="{00000000-0005-0000-0000-000009000000}"/>
    <cellStyle name="40% - Accent5" xfId="12" xr:uid="{00000000-0005-0000-0000-00000A000000}"/>
    <cellStyle name="40% - Accent6" xfId="13" xr:uid="{00000000-0005-0000-0000-00000B000000}"/>
    <cellStyle name="60% - Accent1" xfId="14" xr:uid="{00000000-0005-0000-0000-00000C000000}"/>
    <cellStyle name="60% - Accent2" xfId="15" xr:uid="{00000000-0005-0000-0000-00000D000000}"/>
    <cellStyle name="60% - Accent3" xfId="16" xr:uid="{00000000-0005-0000-0000-00000E000000}"/>
    <cellStyle name="60% - Accent4" xfId="17" xr:uid="{00000000-0005-0000-0000-00000F000000}"/>
    <cellStyle name="60% - Accent5" xfId="18" xr:uid="{00000000-0005-0000-0000-000010000000}"/>
    <cellStyle name="60% - Accent6" xfId="19" xr:uid="{00000000-0005-0000-0000-000011000000}"/>
    <cellStyle name="Accent1" xfId="20" xr:uid="{00000000-0005-0000-0000-000012000000}"/>
    <cellStyle name="Accent2" xfId="21" xr:uid="{00000000-0005-0000-0000-000013000000}"/>
    <cellStyle name="Accent3" xfId="22" xr:uid="{00000000-0005-0000-0000-000014000000}"/>
    <cellStyle name="Accent4" xfId="23" xr:uid="{00000000-0005-0000-0000-000015000000}"/>
    <cellStyle name="Accent5" xfId="24" xr:uid="{00000000-0005-0000-0000-000016000000}"/>
    <cellStyle name="Accent6" xfId="25" xr:uid="{00000000-0005-0000-0000-000017000000}"/>
    <cellStyle name="Bad" xfId="26" xr:uid="{00000000-0005-0000-0000-000018000000}"/>
    <cellStyle name="Calculation" xfId="27" xr:uid="{00000000-0005-0000-0000-000019000000}"/>
    <cellStyle name="Check Cell" xfId="28" xr:uid="{00000000-0005-0000-0000-00001A000000}"/>
    <cellStyle name="Explanatory Text" xfId="29" xr:uid="{00000000-0005-0000-0000-00001B000000}"/>
    <cellStyle name="Good" xfId="30" xr:uid="{00000000-0005-0000-0000-00001C000000}"/>
    <cellStyle name="Heading 1" xfId="31" xr:uid="{00000000-0005-0000-0000-00001D000000}"/>
    <cellStyle name="Heading 2" xfId="32" xr:uid="{00000000-0005-0000-0000-00001E000000}"/>
    <cellStyle name="Heading 3" xfId="33" xr:uid="{00000000-0005-0000-0000-00001F000000}"/>
    <cellStyle name="Heading 3 2" xfId="49" xr:uid="{00000000-0005-0000-0000-000020000000}"/>
    <cellStyle name="Heading 3 3" xfId="56" xr:uid="{00000000-0005-0000-0000-000021000000}"/>
    <cellStyle name="Heading 3 4" xfId="57" xr:uid="{00000000-0005-0000-0000-000022000000}"/>
    <cellStyle name="Heading 3 5" xfId="58" xr:uid="{00000000-0005-0000-0000-000023000000}"/>
    <cellStyle name="Heading 4" xfId="34" xr:uid="{00000000-0005-0000-0000-000024000000}"/>
    <cellStyle name="Input" xfId="35" xr:uid="{00000000-0005-0000-0000-000025000000}"/>
    <cellStyle name="Link" xfId="46" builtinId="8"/>
    <cellStyle name="Linked Cell" xfId="36" xr:uid="{00000000-0005-0000-0000-000027000000}"/>
    <cellStyle name="Neutral 2" xfId="37" xr:uid="{00000000-0005-0000-0000-000028000000}"/>
    <cellStyle name="Note" xfId="38" xr:uid="{00000000-0005-0000-0000-000029000000}"/>
    <cellStyle name="Output" xfId="39" xr:uid="{00000000-0005-0000-0000-00002A000000}"/>
    <cellStyle name="Prozent" xfId="60" builtinId="5"/>
    <cellStyle name="Prozent 2" xfId="41" xr:uid="{00000000-0005-0000-0000-00002C000000}"/>
    <cellStyle name="Prozent 2 2" xfId="52" xr:uid="{00000000-0005-0000-0000-00002D000000}"/>
    <cellStyle name="Prozent 2 3" xfId="54" xr:uid="{00000000-0005-0000-0000-00002E000000}"/>
    <cellStyle name="Prozent 2 4" xfId="50" xr:uid="{00000000-0005-0000-0000-00002F000000}"/>
    <cellStyle name="Prozent 3" xfId="40" xr:uid="{00000000-0005-0000-0000-000030000000}"/>
    <cellStyle name="Standard" xfId="0" builtinId="0"/>
    <cellStyle name="Standard 2" xfId="42" xr:uid="{00000000-0005-0000-0000-000032000000}"/>
    <cellStyle name="Standard 2 2" xfId="47" xr:uid="{00000000-0005-0000-0000-000033000000}"/>
    <cellStyle name="Standard 3" xfId="1" xr:uid="{00000000-0005-0000-0000-000034000000}"/>
    <cellStyle name="Standard 4" xfId="48" xr:uid="{00000000-0005-0000-0000-000035000000}"/>
    <cellStyle name="Standard 4 2" xfId="53" xr:uid="{00000000-0005-0000-0000-000036000000}"/>
    <cellStyle name="Standard 4 3" xfId="55" xr:uid="{00000000-0005-0000-0000-000037000000}"/>
    <cellStyle name="Standard 4 4" xfId="51" xr:uid="{00000000-0005-0000-0000-000038000000}"/>
    <cellStyle name="Standard 5" xfId="59" xr:uid="{00000000-0005-0000-0000-000039000000}"/>
    <cellStyle name="Title" xfId="43" xr:uid="{00000000-0005-0000-0000-00003A000000}"/>
    <cellStyle name="Total" xfId="44" xr:uid="{00000000-0005-0000-0000-00003B000000}"/>
    <cellStyle name="Währung" xfId="61" builtinId="4"/>
    <cellStyle name="Warning Text" xfId="45" xr:uid="{00000000-0005-0000-0000-00003D000000}"/>
  </cellStyles>
  <dxfs count="0"/>
  <tableStyles count="0" defaultTableStyle="TableStyleMedium2" defaultPivotStyle="PivotStyleLight16"/>
  <colors>
    <mruColors>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18"/>
  <sheetViews>
    <sheetView tabSelected="1" workbookViewId="0">
      <selection activeCell="A16" sqref="A16"/>
    </sheetView>
  </sheetViews>
  <sheetFormatPr baseColWidth="10" defaultRowHeight="15" x14ac:dyDescent="0.25"/>
  <cols>
    <col min="1" max="1" width="86" customWidth="1"/>
  </cols>
  <sheetData>
    <row r="1" spans="1:1" ht="30" x14ac:dyDescent="0.25">
      <c r="A1" s="59" t="s">
        <v>142</v>
      </c>
    </row>
    <row r="2" spans="1:1" x14ac:dyDescent="0.25">
      <c r="A2" s="58"/>
    </row>
    <row r="3" spans="1:1" ht="45" x14ac:dyDescent="0.25">
      <c r="A3" s="58" t="s">
        <v>112</v>
      </c>
    </row>
    <row r="4" spans="1:1" x14ac:dyDescent="0.25">
      <c r="A4" s="58"/>
    </row>
    <row r="5" spans="1:1" ht="30" x14ac:dyDescent="0.25">
      <c r="A5" s="59" t="s">
        <v>143</v>
      </c>
    </row>
    <row r="7" spans="1:1" x14ac:dyDescent="0.25">
      <c r="A7" t="s">
        <v>144</v>
      </c>
    </row>
    <row r="9" spans="1:1" ht="15.75" x14ac:dyDescent="0.25">
      <c r="A9" s="57" t="s">
        <v>111</v>
      </c>
    </row>
    <row r="10" spans="1:1" ht="47.25" customHeight="1" x14ac:dyDescent="0.25">
      <c r="A10" s="58" t="s">
        <v>146</v>
      </c>
    </row>
    <row r="11" spans="1:1" ht="15.75" x14ac:dyDescent="0.25">
      <c r="A11" s="57" t="s">
        <v>173</v>
      </c>
    </row>
    <row r="12" spans="1:1" ht="83.25" customHeight="1" x14ac:dyDescent="0.25">
      <c r="A12" s="58" t="s">
        <v>175</v>
      </c>
    </row>
    <row r="13" spans="1:1" ht="23.25" customHeight="1" x14ac:dyDescent="0.25">
      <c r="A13" s="57" t="s">
        <v>141</v>
      </c>
    </row>
    <row r="14" spans="1:1" ht="41.25" customHeight="1" x14ac:dyDescent="0.25">
      <c r="A14" s="58" t="s">
        <v>147</v>
      </c>
    </row>
    <row r="17" spans="1:1" ht="21" customHeight="1" x14ac:dyDescent="0.25">
      <c r="A17" s="59"/>
    </row>
    <row r="18" spans="1:1" x14ac:dyDescent="0.25">
      <c r="A18" t="str">
        <f>Titelblatt!K44</f>
        <v>Formular-Version vom 24.09.2024</v>
      </c>
    </row>
  </sheetData>
  <sheetProtection algorithmName="SHA-512" hashValue="8ZjPPtC4gUmyO7Baf8X9deZvl3Bpfdvy9KIa+iyyVM3jrTAULE5i0LW1625d7d2A7ulL6Jl7W6t7MNH4EYjVqA==" saltValue="U8x18EMBgVMNFkoqwF15LA==" spinCount="100000" sheet="1" objects="1" scenarios="1"/>
  <hyperlinks>
    <hyperlink ref="A11" location="'Kosten - Finanzierung'!A1" display="Kosten - Finanzierung" xr:uid="{00000000-0004-0000-0000-000001000000}"/>
    <hyperlink ref="A9" location="Titelblatt!A1" display="Titelblatt" xr:uid="{00000000-0004-0000-0000-000000000000}"/>
    <hyperlink ref="A13" location="'Online-Ausfüllhilfe'!A1" display="Online-Ausfüllhilfe" xr:uid="{1D311769-B19D-42AC-9CE0-47B161F1E4A8}"/>
  </hyperlinks>
  <pageMargins left="0.47" right="0.44" top="0.34" bottom="0.31" header="0.18" footer="0.2"/>
  <pageSetup paperSize="9"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92"/>
  <sheetViews>
    <sheetView workbookViewId="0">
      <selection activeCell="C35" sqref="C35"/>
    </sheetView>
  </sheetViews>
  <sheetFormatPr baseColWidth="10" defaultColWidth="11.42578125" defaultRowHeight="12.75" x14ac:dyDescent="0.2"/>
  <cols>
    <col min="1" max="1" width="58" style="52" customWidth="1"/>
    <col min="2" max="2" width="11.42578125" style="53"/>
    <col min="3" max="16384" width="11.42578125" style="52"/>
  </cols>
  <sheetData>
    <row r="1" spans="1:3" x14ac:dyDescent="0.2">
      <c r="A1" s="54" t="s">
        <v>109</v>
      </c>
    </row>
    <row r="2" spans="1:3" x14ac:dyDescent="0.2">
      <c r="A2" s="54" t="s">
        <v>108</v>
      </c>
    </row>
    <row r="3" spans="1:3" x14ac:dyDescent="0.2">
      <c r="A3" s="54" t="s">
        <v>107</v>
      </c>
    </row>
    <row r="4" spans="1:3" x14ac:dyDescent="0.2">
      <c r="A4" s="54" t="s">
        <v>106</v>
      </c>
    </row>
    <row r="5" spans="1:3" x14ac:dyDescent="0.2">
      <c r="A5" s="54" t="s">
        <v>105</v>
      </c>
    </row>
    <row r="6" spans="1:3" x14ac:dyDescent="0.2">
      <c r="A6" s="54" t="s">
        <v>104</v>
      </c>
    </row>
    <row r="7" spans="1:3" x14ac:dyDescent="0.2">
      <c r="A7" s="54" t="s">
        <v>103</v>
      </c>
    </row>
    <row r="8" spans="1:3" x14ac:dyDescent="0.2">
      <c r="A8" s="54" t="s">
        <v>102</v>
      </c>
    </row>
    <row r="9" spans="1:3" x14ac:dyDescent="0.2">
      <c r="A9" s="54" t="s">
        <v>101</v>
      </c>
    </row>
    <row r="10" spans="1:3" x14ac:dyDescent="0.2">
      <c r="A10" s="54" t="s">
        <v>100</v>
      </c>
    </row>
    <row r="11" spans="1:3" x14ac:dyDescent="0.2">
      <c r="A11" s="54" t="s">
        <v>99</v>
      </c>
      <c r="C11" s="64"/>
    </row>
    <row r="12" spans="1:3" x14ac:dyDescent="0.2">
      <c r="A12" s="54" t="s">
        <v>98</v>
      </c>
    </row>
    <row r="13" spans="1:3" x14ac:dyDescent="0.2">
      <c r="A13" s="54" t="s">
        <v>97</v>
      </c>
    </row>
    <row r="14" spans="1:3" ht="13.5" thickBot="1" x14ac:dyDescent="0.25">
      <c r="A14" s="54" t="s">
        <v>96</v>
      </c>
    </row>
    <row r="15" spans="1:3" ht="13.5" thickBot="1" x14ac:dyDescent="0.25">
      <c r="A15" s="54" t="s">
        <v>95</v>
      </c>
      <c r="B15" s="53">
        <f>'Kosten - Finanzierung'!B12</f>
        <v>0</v>
      </c>
      <c r="C15" s="60" t="s">
        <v>154</v>
      </c>
    </row>
    <row r="16" spans="1:3" x14ac:dyDescent="0.2">
      <c r="A16" s="54" t="s">
        <v>94</v>
      </c>
    </row>
    <row r="17" spans="1:3" x14ac:dyDescent="0.2">
      <c r="A17" s="54" t="s">
        <v>93</v>
      </c>
    </row>
    <row r="18" spans="1:3" ht="13.5" thickBot="1" x14ac:dyDescent="0.25">
      <c r="A18" s="54" t="s">
        <v>92</v>
      </c>
    </row>
    <row r="19" spans="1:3" ht="13.5" thickBot="1" x14ac:dyDescent="0.25">
      <c r="A19" s="54" t="s">
        <v>91</v>
      </c>
      <c r="B19" s="53">
        <f>'Kosten - Finanzierung'!B9</f>
        <v>0</v>
      </c>
      <c r="C19" s="60" t="s">
        <v>149</v>
      </c>
    </row>
    <row r="20" spans="1:3" ht="13.5" thickBot="1" x14ac:dyDescent="0.25">
      <c r="A20" s="54" t="s">
        <v>90</v>
      </c>
    </row>
    <row r="21" spans="1:3" ht="13.5" thickBot="1" x14ac:dyDescent="0.25">
      <c r="A21" s="54" t="s">
        <v>89</v>
      </c>
      <c r="B21" s="53">
        <f>'Kosten - Finanzierung'!B12</f>
        <v>0</v>
      </c>
      <c r="C21" s="60" t="s">
        <v>150</v>
      </c>
    </row>
    <row r="22" spans="1:3" x14ac:dyDescent="0.2">
      <c r="A22" s="54" t="s">
        <v>88</v>
      </c>
    </row>
    <row r="23" spans="1:3" x14ac:dyDescent="0.2">
      <c r="A23" s="54" t="s">
        <v>87</v>
      </c>
    </row>
    <row r="24" spans="1:3" x14ac:dyDescent="0.2">
      <c r="A24" s="54" t="s">
        <v>86</v>
      </c>
    </row>
    <row r="25" spans="1:3" x14ac:dyDescent="0.2">
      <c r="A25" s="54" t="s">
        <v>85</v>
      </c>
    </row>
    <row r="26" spans="1:3" x14ac:dyDescent="0.2">
      <c r="A26" s="54" t="s">
        <v>84</v>
      </c>
    </row>
    <row r="27" spans="1:3" x14ac:dyDescent="0.2">
      <c r="A27" s="54" t="s">
        <v>83</v>
      </c>
    </row>
    <row r="28" spans="1:3" x14ac:dyDescent="0.2">
      <c r="A28" s="54" t="s">
        <v>82</v>
      </c>
    </row>
    <row r="29" spans="1:3" x14ac:dyDescent="0.2">
      <c r="A29" s="54" t="s">
        <v>81</v>
      </c>
    </row>
    <row r="30" spans="1:3" x14ac:dyDescent="0.2">
      <c r="A30" s="54" t="s">
        <v>80</v>
      </c>
    </row>
    <row r="31" spans="1:3" x14ac:dyDescent="0.2">
      <c r="A31" s="54" t="s">
        <v>79</v>
      </c>
    </row>
    <row r="32" spans="1:3" x14ac:dyDescent="0.2">
      <c r="A32" s="54" t="s">
        <v>78</v>
      </c>
    </row>
    <row r="33" spans="1:1" x14ac:dyDescent="0.2">
      <c r="A33" s="54" t="s">
        <v>77</v>
      </c>
    </row>
    <row r="34" spans="1:1" x14ac:dyDescent="0.2">
      <c r="A34" s="54" t="s">
        <v>76</v>
      </c>
    </row>
    <row r="35" spans="1:1" x14ac:dyDescent="0.2">
      <c r="A35" s="54" t="s">
        <v>75</v>
      </c>
    </row>
    <row r="36" spans="1:1" x14ac:dyDescent="0.2">
      <c r="A36" s="54" t="s">
        <v>74</v>
      </c>
    </row>
    <row r="37" spans="1:1" x14ac:dyDescent="0.2">
      <c r="A37" s="54" t="s">
        <v>73</v>
      </c>
    </row>
    <row r="38" spans="1:1" x14ac:dyDescent="0.2">
      <c r="A38" s="54" t="s">
        <v>72</v>
      </c>
    </row>
    <row r="39" spans="1:1" x14ac:dyDescent="0.2">
      <c r="A39" s="54" t="s">
        <v>71</v>
      </c>
    </row>
    <row r="40" spans="1:1" x14ac:dyDescent="0.2">
      <c r="A40" s="54" t="s">
        <v>70</v>
      </c>
    </row>
    <row r="41" spans="1:1" x14ac:dyDescent="0.2">
      <c r="A41" s="54" t="s">
        <v>69</v>
      </c>
    </row>
    <row r="42" spans="1:1" x14ac:dyDescent="0.2">
      <c r="A42" s="54" t="s">
        <v>68</v>
      </c>
    </row>
    <row r="43" spans="1:1" x14ac:dyDescent="0.2">
      <c r="A43" s="54" t="s">
        <v>67</v>
      </c>
    </row>
    <row r="44" spans="1:1" x14ac:dyDescent="0.2">
      <c r="A44" s="54" t="s">
        <v>66</v>
      </c>
    </row>
    <row r="45" spans="1:1" x14ac:dyDescent="0.2">
      <c r="A45" s="54" t="s">
        <v>65</v>
      </c>
    </row>
    <row r="46" spans="1:1" x14ac:dyDescent="0.2">
      <c r="A46" s="54" t="s">
        <v>64</v>
      </c>
    </row>
    <row r="47" spans="1:1" x14ac:dyDescent="0.2">
      <c r="A47" s="54" t="s">
        <v>63</v>
      </c>
    </row>
    <row r="48" spans="1:1" x14ac:dyDescent="0.2">
      <c r="A48" s="54" t="s">
        <v>62</v>
      </c>
    </row>
    <row r="49" spans="1:1" x14ac:dyDescent="0.2">
      <c r="A49" s="54" t="s">
        <v>61</v>
      </c>
    </row>
    <row r="50" spans="1:1" x14ac:dyDescent="0.2">
      <c r="A50" s="54" t="s">
        <v>60</v>
      </c>
    </row>
    <row r="51" spans="1:1" x14ac:dyDescent="0.2">
      <c r="A51" s="54" t="s">
        <v>59</v>
      </c>
    </row>
    <row r="52" spans="1:1" x14ac:dyDescent="0.2">
      <c r="A52" s="54" t="s">
        <v>58</v>
      </c>
    </row>
    <row r="53" spans="1:1" x14ac:dyDescent="0.2">
      <c r="A53" s="54" t="s">
        <v>57</v>
      </c>
    </row>
    <row r="54" spans="1:1" x14ac:dyDescent="0.2">
      <c r="A54" s="54" t="s">
        <v>56</v>
      </c>
    </row>
    <row r="55" spans="1:1" x14ac:dyDescent="0.2">
      <c r="A55" s="54" t="s">
        <v>55</v>
      </c>
    </row>
    <row r="56" spans="1:1" x14ac:dyDescent="0.2">
      <c r="A56" s="54" t="s">
        <v>54</v>
      </c>
    </row>
    <row r="57" spans="1:1" x14ac:dyDescent="0.2">
      <c r="A57" s="54" t="s">
        <v>53</v>
      </c>
    </row>
    <row r="58" spans="1:1" x14ac:dyDescent="0.2">
      <c r="A58" s="54" t="s">
        <v>52</v>
      </c>
    </row>
    <row r="59" spans="1:1" x14ac:dyDescent="0.2">
      <c r="A59" s="54" t="s">
        <v>51</v>
      </c>
    </row>
    <row r="60" spans="1:1" x14ac:dyDescent="0.2">
      <c r="A60" s="54" t="s">
        <v>50</v>
      </c>
    </row>
    <row r="61" spans="1:1" x14ac:dyDescent="0.2">
      <c r="A61" s="54" t="s">
        <v>49</v>
      </c>
    </row>
    <row r="62" spans="1:1" x14ac:dyDescent="0.2">
      <c r="A62" s="54" t="s">
        <v>48</v>
      </c>
    </row>
    <row r="63" spans="1:1" x14ac:dyDescent="0.2">
      <c r="A63" s="54" t="s">
        <v>47</v>
      </c>
    </row>
    <row r="64" spans="1:1" x14ac:dyDescent="0.2">
      <c r="A64" s="54" t="s">
        <v>46</v>
      </c>
    </row>
    <row r="65" spans="1:1" x14ac:dyDescent="0.2">
      <c r="A65" s="54" t="s">
        <v>45</v>
      </c>
    </row>
    <row r="66" spans="1:1" x14ac:dyDescent="0.2">
      <c r="A66" s="54" t="s">
        <v>44</v>
      </c>
    </row>
    <row r="67" spans="1:1" x14ac:dyDescent="0.2">
      <c r="A67" s="54" t="s">
        <v>43</v>
      </c>
    </row>
    <row r="68" spans="1:1" x14ac:dyDescent="0.2">
      <c r="A68" s="54" t="s">
        <v>42</v>
      </c>
    </row>
    <row r="69" spans="1:1" x14ac:dyDescent="0.2">
      <c r="A69" s="54" t="s">
        <v>41</v>
      </c>
    </row>
    <row r="70" spans="1:1" x14ac:dyDescent="0.2">
      <c r="A70" s="54" t="s">
        <v>40</v>
      </c>
    </row>
    <row r="71" spans="1:1" x14ac:dyDescent="0.2">
      <c r="A71" s="54" t="s">
        <v>39</v>
      </c>
    </row>
    <row r="72" spans="1:1" x14ac:dyDescent="0.2">
      <c r="A72" s="54" t="s">
        <v>38</v>
      </c>
    </row>
    <row r="73" spans="1:1" x14ac:dyDescent="0.2">
      <c r="A73" s="54" t="s">
        <v>37</v>
      </c>
    </row>
    <row r="74" spans="1:1" x14ac:dyDescent="0.2">
      <c r="A74" s="54" t="s">
        <v>36</v>
      </c>
    </row>
    <row r="75" spans="1:1" x14ac:dyDescent="0.2">
      <c r="A75" s="54" t="s">
        <v>35</v>
      </c>
    </row>
    <row r="76" spans="1:1" x14ac:dyDescent="0.2">
      <c r="A76" s="54" t="s">
        <v>34</v>
      </c>
    </row>
    <row r="77" spans="1:1" x14ac:dyDescent="0.2">
      <c r="A77" s="54" t="s">
        <v>33</v>
      </c>
    </row>
    <row r="78" spans="1:1" x14ac:dyDescent="0.2">
      <c r="A78" s="54" t="s">
        <v>32</v>
      </c>
    </row>
    <row r="79" spans="1:1" x14ac:dyDescent="0.2">
      <c r="A79" s="54" t="s">
        <v>31</v>
      </c>
    </row>
    <row r="80" spans="1:1" x14ac:dyDescent="0.2">
      <c r="A80" s="54" t="s">
        <v>30</v>
      </c>
    </row>
    <row r="81" spans="1:1" x14ac:dyDescent="0.2">
      <c r="A81" s="54" t="s">
        <v>29</v>
      </c>
    </row>
    <row r="82" spans="1:1" x14ac:dyDescent="0.2">
      <c r="A82" s="54" t="s">
        <v>28</v>
      </c>
    </row>
    <row r="83" spans="1:1" x14ac:dyDescent="0.2">
      <c r="A83" s="54" t="s">
        <v>27</v>
      </c>
    </row>
    <row r="84" spans="1:1" x14ac:dyDescent="0.2">
      <c r="A84" s="54" t="s">
        <v>26</v>
      </c>
    </row>
    <row r="85" spans="1:1" x14ac:dyDescent="0.2">
      <c r="A85" s="54" t="s">
        <v>25</v>
      </c>
    </row>
    <row r="86" spans="1:1" x14ac:dyDescent="0.2">
      <c r="A86" s="54" t="s">
        <v>24</v>
      </c>
    </row>
    <row r="87" spans="1:1" x14ac:dyDescent="0.2">
      <c r="A87" s="54" t="s">
        <v>23</v>
      </c>
    </row>
    <row r="88" spans="1:1" x14ac:dyDescent="0.2">
      <c r="A88" s="54" t="s">
        <v>22</v>
      </c>
    </row>
    <row r="89" spans="1:1" x14ac:dyDescent="0.2">
      <c r="A89" s="54" t="s">
        <v>21</v>
      </c>
    </row>
    <row r="90" spans="1:1" x14ac:dyDescent="0.2">
      <c r="A90" s="54" t="s">
        <v>20</v>
      </c>
    </row>
    <row r="91" spans="1:1" x14ac:dyDescent="0.2">
      <c r="A91" s="54" t="s">
        <v>19</v>
      </c>
    </row>
    <row r="92" spans="1:1" x14ac:dyDescent="0.2">
      <c r="A92" s="54" t="s">
        <v>18</v>
      </c>
    </row>
  </sheetData>
  <sheetProtection selectLockedCells="1" selectUnlockedCells="1"/>
  <pageMargins left="0.32" right="0.28999999999999998" top="0.78740157499999996" bottom="0.78740157499999996"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2">
    <pageSetUpPr fitToPage="1"/>
  </sheetPr>
  <dimension ref="A1:CJ101"/>
  <sheetViews>
    <sheetView showRuler="0" zoomScaleNormal="100" zoomScalePageLayoutView="85" workbookViewId="0">
      <selection activeCell="B37" sqref="B37:M37"/>
    </sheetView>
  </sheetViews>
  <sheetFormatPr baseColWidth="10" defaultColWidth="11.42578125" defaultRowHeight="15" x14ac:dyDescent="0.25"/>
  <cols>
    <col min="1" max="1" width="1" style="8" customWidth="1"/>
    <col min="2" max="2" width="2.85546875" style="5" customWidth="1"/>
    <col min="3" max="3" width="1.7109375" style="5" customWidth="1"/>
    <col min="4" max="4" width="14.7109375" style="5" customWidth="1"/>
    <col min="5" max="5" width="0.85546875" style="5" customWidth="1"/>
    <col min="6" max="6" width="10" style="5" customWidth="1"/>
    <col min="7" max="7" width="12.85546875" style="5" customWidth="1"/>
    <col min="8" max="8" width="2.85546875" style="5" customWidth="1"/>
    <col min="9" max="9" width="4.7109375" style="5" bestFit="1" customWidth="1"/>
    <col min="10" max="10" width="14.5703125" style="5" customWidth="1"/>
    <col min="11" max="11" width="3" style="5" customWidth="1"/>
    <col min="12" max="12" width="7.5703125" style="5" customWidth="1"/>
    <col min="13" max="13" width="13.7109375" style="5" customWidth="1"/>
    <col min="14" max="14" width="1.140625" style="8" customWidth="1"/>
    <col min="15" max="15" width="11.42578125" style="8" customWidth="1"/>
    <col min="16" max="88" width="11.42578125" style="8"/>
    <col min="89" max="16384" width="11.42578125" style="5"/>
  </cols>
  <sheetData>
    <row r="1" spans="1:14" s="8" customFormat="1" x14ac:dyDescent="0.25"/>
    <row r="2" spans="1:14" s="41" customFormat="1" ht="14.25" x14ac:dyDescent="0.2"/>
    <row r="3" spans="1:14" s="41" customFormat="1" ht="14.25" x14ac:dyDescent="0.2"/>
    <row r="4" spans="1:14" s="41" customFormat="1" ht="15.75" customHeight="1" thickBot="1" x14ac:dyDescent="0.25">
      <c r="A4" s="44"/>
      <c r="B4" s="94" t="str">
        <f>IF(B$16&lt;&gt;"","BIS Bremerhavener Gesellschaft für ",IF(B$14&lt;&gt;"","BAB Bremer Aufbau-Bank GmbH",""))</f>
        <v xml:space="preserve">BIS Bremerhavener Gesellschaft für </v>
      </c>
      <c r="C4" s="94"/>
      <c r="D4" s="94"/>
      <c r="E4" s="94"/>
      <c r="F4" s="94"/>
      <c r="G4" s="94"/>
      <c r="H4" s="44"/>
      <c r="I4" s="44"/>
      <c r="J4" s="10" t="s">
        <v>0</v>
      </c>
      <c r="K4" s="44"/>
      <c r="L4" s="44"/>
      <c r="M4" s="44"/>
      <c r="N4" s="44"/>
    </row>
    <row r="5" spans="1:14" s="41" customFormat="1" ht="14.25" x14ac:dyDescent="0.2">
      <c r="A5" s="44"/>
      <c r="B5" s="94" t="str">
        <f>IF(B$16&lt;&gt;"","Investitionsförderung und Stadtentwicklung mbH ","")</f>
        <v xml:space="preserve">Investitionsförderung und Stadtentwicklung mbH </v>
      </c>
      <c r="C5" s="94"/>
      <c r="D5" s="94"/>
      <c r="E5" s="94"/>
      <c r="F5" s="94"/>
      <c r="G5" s="94"/>
      <c r="H5" s="44"/>
      <c r="I5" s="44"/>
      <c r="J5" s="96"/>
      <c r="K5" s="97"/>
      <c r="L5" s="97"/>
      <c r="M5" s="98"/>
      <c r="N5" s="44"/>
    </row>
    <row r="6" spans="1:14" s="41" customFormat="1" ht="14.25" x14ac:dyDescent="0.2">
      <c r="A6" s="44"/>
      <c r="B6" s="94" t="str">
        <f>IF(B$16&lt;&gt;"","Am Alten Hafen 118",IF(B$14&lt;&gt;"","Domshof 14/15",""))</f>
        <v>Am Alten Hafen 118</v>
      </c>
      <c r="C6" s="94"/>
      <c r="D6" s="94"/>
      <c r="E6" s="94"/>
      <c r="F6" s="94"/>
      <c r="G6" s="94"/>
      <c r="H6" s="44"/>
      <c r="I6" s="44"/>
      <c r="J6" s="99"/>
      <c r="K6" s="100"/>
      <c r="L6" s="100"/>
      <c r="M6" s="101"/>
      <c r="N6" s="44"/>
    </row>
    <row r="7" spans="1:14" s="41" customFormat="1" thickBot="1" x14ac:dyDescent="0.25">
      <c r="A7" s="45"/>
      <c r="B7" s="95" t="str">
        <f>IF(B$16&lt;&gt;"","27568 Bremerhaven",IF(B$14&lt;&gt;"","28195 Bremen",""))</f>
        <v>27568 Bremerhaven</v>
      </c>
      <c r="C7" s="95"/>
      <c r="D7" s="95"/>
      <c r="E7" s="95"/>
      <c r="F7" s="95"/>
      <c r="G7" s="95"/>
      <c r="H7" s="45"/>
      <c r="I7" s="45"/>
      <c r="J7" s="102"/>
      <c r="K7" s="103"/>
      <c r="L7" s="103"/>
      <c r="M7" s="104"/>
      <c r="N7" s="44"/>
    </row>
    <row r="8" spans="1:14" s="41" customFormat="1" ht="9.6" customHeight="1" x14ac:dyDescent="0.2">
      <c r="A8" s="44"/>
      <c r="B8" s="37"/>
      <c r="C8" s="37"/>
      <c r="D8" s="37"/>
      <c r="E8" s="37"/>
      <c r="F8" s="37"/>
      <c r="G8" s="37"/>
      <c r="H8" s="44"/>
      <c r="I8" s="44"/>
      <c r="J8" s="46"/>
      <c r="K8" s="46"/>
      <c r="L8" s="46"/>
      <c r="M8" s="46"/>
      <c r="N8" s="44"/>
    </row>
    <row r="9" spans="1:14" s="41" customFormat="1" ht="18.75" thickBot="1" x14ac:dyDescent="0.3">
      <c r="B9" s="105" t="s">
        <v>1</v>
      </c>
      <c r="C9" s="105"/>
      <c r="D9" s="105"/>
      <c r="E9" s="105"/>
      <c r="F9" s="105"/>
      <c r="G9" s="105"/>
    </row>
    <row r="10" spans="1:14" s="41" customFormat="1" ht="15.75" thickBot="1" x14ac:dyDescent="0.25">
      <c r="B10" s="93" t="s">
        <v>15</v>
      </c>
      <c r="C10" s="93"/>
      <c r="D10" s="93"/>
      <c r="E10" s="93"/>
      <c r="F10" s="93"/>
      <c r="G10" s="93"/>
      <c r="H10" s="51"/>
      <c r="I10" s="92" t="s">
        <v>170</v>
      </c>
      <c r="J10" s="92"/>
      <c r="L10" s="10" t="s">
        <v>2</v>
      </c>
      <c r="M10" s="10"/>
    </row>
    <row r="11" spans="1:14" s="41" customFormat="1" thickBot="1" x14ac:dyDescent="0.25">
      <c r="B11" s="38"/>
      <c r="C11" s="38"/>
      <c r="D11" s="38"/>
      <c r="E11" s="38"/>
      <c r="F11" s="38"/>
      <c r="G11" s="38"/>
      <c r="I11" s="40"/>
      <c r="J11" s="40"/>
      <c r="L11" s="10"/>
      <c r="M11" s="10"/>
    </row>
    <row r="12" spans="1:14" s="41" customFormat="1" ht="15.75" thickBot="1" x14ac:dyDescent="0.25">
      <c r="H12" s="51" t="s">
        <v>16</v>
      </c>
      <c r="I12" s="92" t="s">
        <v>171</v>
      </c>
      <c r="J12" s="92"/>
      <c r="L12" s="106"/>
      <c r="M12" s="107"/>
    </row>
    <row r="13" spans="1:14" s="41" customFormat="1" ht="15.75" thickBot="1" x14ac:dyDescent="0.25">
      <c r="H13" s="51"/>
      <c r="I13" s="92" t="s">
        <v>172</v>
      </c>
      <c r="J13" s="92"/>
      <c r="L13" s="108"/>
      <c r="M13" s="109"/>
    </row>
    <row r="14" spans="1:14" s="41" customFormat="1" x14ac:dyDescent="0.2">
      <c r="B14" s="56"/>
      <c r="H14" s="39"/>
      <c r="I14" s="40"/>
      <c r="J14" s="40"/>
      <c r="L14" s="42"/>
      <c r="M14" s="42"/>
    </row>
    <row r="15" spans="1:14" s="41" customFormat="1" ht="6.75" customHeight="1" thickBot="1" x14ac:dyDescent="0.25">
      <c r="B15" s="47"/>
      <c r="H15" s="39"/>
      <c r="I15" s="40"/>
      <c r="J15" s="40"/>
      <c r="L15" s="43"/>
      <c r="M15" s="43"/>
    </row>
    <row r="16" spans="1:14" s="41" customFormat="1" ht="15.75" thickBot="1" x14ac:dyDescent="0.25">
      <c r="B16" s="51" t="s">
        <v>16</v>
      </c>
      <c r="D16" s="41" t="s">
        <v>17</v>
      </c>
      <c r="H16" s="39"/>
      <c r="I16" s="40"/>
      <c r="J16" s="40"/>
      <c r="L16" s="43"/>
      <c r="M16" s="43"/>
    </row>
    <row r="17" spans="1:14" s="41" customFormat="1" ht="7.5" customHeight="1" thickBot="1" x14ac:dyDescent="0.25">
      <c r="A17" s="48"/>
      <c r="B17" s="48"/>
      <c r="C17" s="48"/>
      <c r="D17" s="48"/>
      <c r="E17" s="48"/>
      <c r="F17" s="48"/>
      <c r="G17" s="48"/>
      <c r="H17" s="48"/>
      <c r="I17" s="48"/>
      <c r="J17" s="48"/>
      <c r="K17" s="48"/>
      <c r="L17" s="48"/>
      <c r="M17" s="48"/>
      <c r="N17" s="48"/>
    </row>
    <row r="18" spans="1:14" s="41" customFormat="1" ht="24" customHeight="1" x14ac:dyDescent="0.2">
      <c r="A18" s="49"/>
      <c r="B18" s="11" t="s">
        <v>3</v>
      </c>
      <c r="N18" s="50"/>
    </row>
    <row r="19" spans="1:14" s="8" customFormat="1" x14ac:dyDescent="0.25">
      <c r="A19" s="12"/>
      <c r="B19" s="3"/>
      <c r="C19" s="3"/>
      <c r="D19" s="3"/>
      <c r="E19" s="3"/>
      <c r="F19" s="3"/>
      <c r="G19" s="3"/>
      <c r="H19" s="3"/>
      <c r="I19" s="3"/>
      <c r="J19" s="3"/>
      <c r="K19" s="3"/>
      <c r="L19" s="3"/>
      <c r="M19" s="3"/>
      <c r="N19" s="13"/>
    </row>
    <row r="20" spans="1:14" s="8" customFormat="1" x14ac:dyDescent="0.25">
      <c r="A20" s="12"/>
      <c r="B20" s="10"/>
      <c r="C20" s="10"/>
      <c r="D20" s="35">
        <f>'Kosten - Finanzierung'!B30</f>
        <v>0</v>
      </c>
      <c r="E20" s="10"/>
      <c r="F20" s="10"/>
      <c r="G20" s="10"/>
      <c r="H20" s="10"/>
      <c r="I20" s="10"/>
      <c r="J20" s="62"/>
      <c r="K20" s="14"/>
      <c r="L20" s="15"/>
      <c r="M20" s="6"/>
      <c r="N20" s="16"/>
    </row>
    <row r="21" spans="1:14" s="8" customFormat="1" x14ac:dyDescent="0.25">
      <c r="A21" s="12"/>
      <c r="B21" s="10"/>
      <c r="C21" s="10"/>
      <c r="D21" s="10"/>
      <c r="E21" s="10"/>
      <c r="F21" s="10"/>
      <c r="G21" s="10"/>
      <c r="H21" s="10"/>
      <c r="I21" s="10"/>
      <c r="J21" s="10"/>
      <c r="K21" s="10"/>
      <c r="L21" s="10"/>
      <c r="M21" s="2"/>
      <c r="N21" s="16"/>
    </row>
    <row r="22" spans="1:14" x14ac:dyDescent="0.25">
      <c r="A22" s="12"/>
      <c r="B22" s="110" t="e">
        <f>D20/G22</f>
        <v>#DIV/0!</v>
      </c>
      <c r="C22" s="111"/>
      <c r="D22" s="112" t="s">
        <v>113</v>
      </c>
      <c r="E22" s="113"/>
      <c r="F22" s="114"/>
      <c r="G22" s="36">
        <f>'Kosten - Finanzierung'!B18</f>
        <v>0</v>
      </c>
      <c r="H22" s="1"/>
      <c r="I22" s="63"/>
      <c r="J22" s="113"/>
      <c r="K22" s="115"/>
      <c r="L22" s="115"/>
      <c r="M22" s="62"/>
      <c r="N22" s="16"/>
    </row>
    <row r="23" spans="1:14" s="8" customFormat="1" x14ac:dyDescent="0.25">
      <c r="A23" s="12"/>
      <c r="B23" s="10"/>
      <c r="C23" s="10"/>
      <c r="D23" s="10"/>
      <c r="E23" s="10"/>
      <c r="F23" s="10"/>
      <c r="G23" s="10"/>
      <c r="H23" s="10"/>
      <c r="I23" s="2"/>
      <c r="J23" s="2"/>
      <c r="K23" s="2"/>
      <c r="L23" s="2"/>
      <c r="M23" s="6"/>
      <c r="N23" s="16"/>
    </row>
    <row r="24" spans="1:14" x14ac:dyDescent="0.25">
      <c r="A24" s="12"/>
      <c r="B24" s="4" t="s">
        <v>4</v>
      </c>
      <c r="C24" s="4"/>
      <c r="D24" s="4"/>
      <c r="E24" s="10" t="s">
        <v>5</v>
      </c>
      <c r="F24" s="10"/>
      <c r="G24" s="61"/>
      <c r="H24" s="10"/>
      <c r="I24" s="10" t="s">
        <v>6</v>
      </c>
      <c r="J24" s="61"/>
      <c r="K24" s="20"/>
      <c r="L24" s="4"/>
      <c r="M24" s="4"/>
      <c r="N24" s="29"/>
    </row>
    <row r="25" spans="1:14" s="8" customFormat="1" ht="15.75" thickBot="1" x14ac:dyDescent="0.3">
      <c r="A25" s="12"/>
      <c r="B25" s="7"/>
      <c r="C25" s="7"/>
      <c r="D25" s="7"/>
      <c r="E25" s="7"/>
      <c r="F25" s="7"/>
      <c r="G25" s="7"/>
      <c r="H25" s="7"/>
      <c r="I25" s="7"/>
      <c r="J25" s="7"/>
      <c r="K25" s="7"/>
      <c r="L25" s="7"/>
      <c r="M25" s="7"/>
      <c r="N25" s="13"/>
    </row>
    <row r="26" spans="1:14" s="8" customFormat="1" ht="15.75" thickBot="1" x14ac:dyDescent="0.3">
      <c r="A26" s="17"/>
      <c r="B26" s="18"/>
      <c r="C26" s="18"/>
      <c r="D26" s="18"/>
      <c r="E26" s="18"/>
      <c r="F26" s="18"/>
      <c r="G26" s="18"/>
      <c r="H26" s="18"/>
      <c r="I26" s="18"/>
      <c r="J26" s="18"/>
      <c r="K26" s="18"/>
      <c r="L26" s="18"/>
      <c r="M26" s="18"/>
      <c r="N26" s="17"/>
    </row>
    <row r="27" spans="1:14" s="8" customFormat="1" ht="15.75" thickBot="1" x14ac:dyDescent="0.3">
      <c r="A27" s="9"/>
      <c r="B27" s="19" t="s">
        <v>7</v>
      </c>
      <c r="C27" s="7"/>
      <c r="D27" s="7"/>
      <c r="E27" s="7"/>
      <c r="F27" s="7"/>
      <c r="G27" s="7"/>
      <c r="H27" s="7"/>
      <c r="I27" s="7"/>
      <c r="J27" s="7"/>
      <c r="K27" s="7"/>
      <c r="L27" s="7"/>
      <c r="M27" s="7"/>
      <c r="N27" s="9"/>
    </row>
    <row r="28" spans="1:14" ht="14.45" customHeight="1" x14ac:dyDescent="0.25">
      <c r="B28" s="85" t="s">
        <v>148</v>
      </c>
      <c r="C28" s="86"/>
      <c r="D28" s="86"/>
      <c r="E28" s="86"/>
      <c r="F28" s="86"/>
      <c r="G28" s="86"/>
      <c r="H28" s="86"/>
      <c r="I28" s="86"/>
      <c r="J28" s="86"/>
      <c r="K28" s="86"/>
      <c r="L28" s="86"/>
      <c r="M28" s="87"/>
    </row>
    <row r="29" spans="1:14" ht="31.15" customHeight="1" thickBot="1" x14ac:dyDescent="0.3">
      <c r="B29" s="88"/>
      <c r="C29" s="89"/>
      <c r="D29" s="89"/>
      <c r="E29" s="89"/>
      <c r="F29" s="89"/>
      <c r="G29" s="89"/>
      <c r="H29" s="89"/>
      <c r="I29" s="89"/>
      <c r="J29" s="89"/>
      <c r="K29" s="89"/>
      <c r="L29" s="89"/>
      <c r="M29" s="90"/>
    </row>
    <row r="30" spans="1:14" ht="11.25" customHeight="1" x14ac:dyDescent="0.25">
      <c r="B30" s="10"/>
      <c r="C30" s="10"/>
      <c r="D30" s="10"/>
      <c r="E30" s="10"/>
      <c r="F30" s="10"/>
      <c r="G30" s="10"/>
      <c r="H30" s="10"/>
      <c r="I30" s="10"/>
      <c r="J30" s="10"/>
      <c r="K30" s="10"/>
      <c r="L30" s="10"/>
      <c r="M30" s="10"/>
    </row>
    <row r="31" spans="1:14" ht="11.25" customHeight="1" x14ac:dyDescent="0.25">
      <c r="B31" s="10"/>
      <c r="C31" s="10"/>
      <c r="D31" s="10"/>
      <c r="E31" s="10"/>
      <c r="F31" s="10"/>
      <c r="G31" s="10"/>
      <c r="H31" s="10"/>
      <c r="I31" s="10"/>
      <c r="J31" s="10"/>
      <c r="K31" s="10"/>
      <c r="L31" s="10"/>
      <c r="M31" s="10"/>
    </row>
    <row r="32" spans="1:14" ht="26.25" customHeight="1" x14ac:dyDescent="0.25">
      <c r="B32" s="120" t="s">
        <v>8</v>
      </c>
      <c r="C32" s="120"/>
      <c r="D32" s="120"/>
      <c r="E32" s="121"/>
      <c r="F32" s="122"/>
      <c r="G32" s="123"/>
      <c r="H32" s="124"/>
      <c r="I32" s="125"/>
      <c r="J32" s="126"/>
      <c r="K32" s="127"/>
      <c r="L32" s="127"/>
      <c r="M32" s="127"/>
    </row>
    <row r="33" spans="1:14" s="8" customFormat="1" ht="15.75" thickBot="1" x14ac:dyDescent="0.3">
      <c r="B33" s="3"/>
      <c r="C33" s="3"/>
      <c r="D33" s="3"/>
      <c r="E33" s="3"/>
      <c r="F33" s="3"/>
      <c r="G33" s="3"/>
      <c r="H33" s="3"/>
      <c r="I33" s="3"/>
      <c r="J33" s="3"/>
      <c r="K33" s="3"/>
      <c r="L33" s="3"/>
      <c r="M33" s="3"/>
    </row>
    <row r="34" spans="1:14" s="8" customFormat="1" ht="7.5" customHeight="1" thickTop="1" thickBot="1" x14ac:dyDescent="0.3">
      <c r="A34" s="21"/>
      <c r="B34" s="22"/>
      <c r="C34" s="22"/>
      <c r="D34" s="22"/>
      <c r="E34" s="22"/>
      <c r="F34" s="22"/>
      <c r="G34" s="22"/>
      <c r="H34" s="22"/>
      <c r="I34" s="22"/>
      <c r="J34" s="22"/>
      <c r="K34" s="22"/>
      <c r="L34" s="22"/>
      <c r="M34" s="22"/>
      <c r="N34" s="21"/>
    </row>
    <row r="35" spans="1:14" s="8" customFormat="1" ht="24.75" customHeight="1" thickTop="1" x14ac:dyDescent="0.25">
      <c r="A35" s="23"/>
      <c r="B35" s="91" t="s">
        <v>145</v>
      </c>
      <c r="C35" s="91"/>
      <c r="D35" s="91"/>
      <c r="E35" s="91"/>
      <c r="F35" s="91"/>
      <c r="G35" s="91"/>
      <c r="H35" s="91"/>
      <c r="I35" s="91"/>
      <c r="J35" s="91"/>
      <c r="K35" s="91"/>
      <c r="L35" s="91"/>
      <c r="M35" s="91"/>
      <c r="N35" s="24"/>
    </row>
    <row r="36" spans="1:14" x14ac:dyDescent="0.25">
      <c r="A36" s="25"/>
      <c r="B36" s="128" t="s">
        <v>9</v>
      </c>
      <c r="C36" s="129"/>
      <c r="D36" s="129"/>
      <c r="E36" s="129"/>
      <c r="F36" s="129"/>
      <c r="G36" s="129"/>
      <c r="H36" s="129"/>
      <c r="I36" s="129"/>
      <c r="J36" s="129"/>
      <c r="K36" s="129"/>
      <c r="L36" s="129"/>
      <c r="M36" s="130"/>
      <c r="N36" s="30"/>
    </row>
    <row r="37" spans="1:14" x14ac:dyDescent="0.25">
      <c r="A37" s="26"/>
      <c r="B37" s="117"/>
      <c r="C37" s="118"/>
      <c r="D37" s="118"/>
      <c r="E37" s="118"/>
      <c r="F37" s="118"/>
      <c r="G37" s="118"/>
      <c r="H37" s="118"/>
      <c r="I37" s="118"/>
      <c r="J37" s="118"/>
      <c r="K37" s="118"/>
      <c r="L37" s="118"/>
      <c r="M37" s="119"/>
      <c r="N37" s="31"/>
    </row>
    <row r="38" spans="1:14" x14ac:dyDescent="0.25">
      <c r="A38" s="25"/>
      <c r="B38" s="128" t="s">
        <v>10</v>
      </c>
      <c r="C38" s="129"/>
      <c r="D38" s="129"/>
      <c r="E38" s="129"/>
      <c r="F38" s="129"/>
      <c r="G38" s="129"/>
      <c r="H38" s="129"/>
      <c r="I38" s="129"/>
      <c r="J38" s="129"/>
      <c r="K38" s="129"/>
      <c r="L38" s="129"/>
      <c r="M38" s="130"/>
      <c r="N38" s="30"/>
    </row>
    <row r="39" spans="1:14" x14ac:dyDescent="0.25">
      <c r="A39" s="27"/>
      <c r="B39" s="117"/>
      <c r="C39" s="118"/>
      <c r="D39" s="118"/>
      <c r="E39" s="118"/>
      <c r="F39" s="118"/>
      <c r="G39" s="118"/>
      <c r="H39" s="118"/>
      <c r="I39" s="118"/>
      <c r="J39" s="118"/>
      <c r="K39" s="118"/>
      <c r="L39" s="118"/>
      <c r="M39" s="119"/>
      <c r="N39" s="32"/>
    </row>
    <row r="40" spans="1:14" x14ac:dyDescent="0.25">
      <c r="A40" s="25"/>
      <c r="B40" s="128" t="s">
        <v>11</v>
      </c>
      <c r="C40" s="129"/>
      <c r="D40" s="129"/>
      <c r="E40" s="130"/>
      <c r="F40" s="128" t="s">
        <v>12</v>
      </c>
      <c r="G40" s="129"/>
      <c r="H40" s="129"/>
      <c r="I40" s="129"/>
      <c r="J40" s="129"/>
      <c r="K40" s="129"/>
      <c r="L40" s="129"/>
      <c r="M40" s="130"/>
      <c r="N40" s="30"/>
    </row>
    <row r="41" spans="1:14" x14ac:dyDescent="0.25">
      <c r="A41" s="27"/>
      <c r="B41" s="131"/>
      <c r="C41" s="132"/>
      <c r="D41" s="132"/>
      <c r="E41" s="133"/>
      <c r="F41" s="131"/>
      <c r="G41" s="134"/>
      <c r="H41" s="134"/>
      <c r="I41" s="134"/>
      <c r="J41" s="134"/>
      <c r="K41" s="134"/>
      <c r="L41" s="134"/>
      <c r="M41" s="133"/>
      <c r="N41" s="32"/>
    </row>
    <row r="42" spans="1:14" x14ac:dyDescent="0.25">
      <c r="A42" s="25"/>
      <c r="B42" s="74"/>
      <c r="C42" s="37"/>
      <c r="D42" s="37"/>
      <c r="E42" s="37"/>
      <c r="F42" s="37"/>
      <c r="G42" s="37"/>
      <c r="H42" s="37"/>
      <c r="I42" s="73"/>
      <c r="J42" s="73"/>
      <c r="K42" s="37"/>
      <c r="L42" s="37"/>
      <c r="M42" s="37"/>
      <c r="N42" s="30"/>
    </row>
    <row r="43" spans="1:14" x14ac:dyDescent="0.25">
      <c r="A43" s="27"/>
      <c r="B43" s="3"/>
      <c r="C43" s="3"/>
      <c r="D43" s="3"/>
      <c r="E43" s="3"/>
      <c r="F43" s="3"/>
      <c r="G43" s="3"/>
      <c r="H43" s="3"/>
      <c r="I43" s="3"/>
      <c r="J43" s="3"/>
      <c r="K43" s="3"/>
      <c r="L43" s="3"/>
      <c r="M43" s="3"/>
      <c r="N43" s="32"/>
    </row>
    <row r="44" spans="1:14" x14ac:dyDescent="0.25">
      <c r="A44" s="25"/>
      <c r="B44" s="3"/>
      <c r="C44" s="3"/>
      <c r="D44" s="3"/>
      <c r="E44" s="3"/>
      <c r="F44" s="3"/>
      <c r="G44" s="3"/>
      <c r="H44" s="3"/>
      <c r="I44" s="3"/>
      <c r="J44" s="3"/>
      <c r="K44" s="116" t="s">
        <v>176</v>
      </c>
      <c r="L44" s="116"/>
      <c r="M44" s="116"/>
      <c r="N44" s="30"/>
    </row>
    <row r="45" spans="1:14" x14ac:dyDescent="0.25">
      <c r="A45" s="27"/>
      <c r="B45" s="3"/>
      <c r="C45" s="3"/>
      <c r="D45" s="3"/>
      <c r="E45" s="3"/>
      <c r="F45" s="3"/>
      <c r="G45" s="3"/>
      <c r="H45" s="3"/>
      <c r="I45" s="3"/>
      <c r="J45" s="3"/>
      <c r="K45" s="3"/>
      <c r="L45" s="3"/>
      <c r="M45" s="3"/>
      <c r="N45" s="32"/>
    </row>
    <row r="46" spans="1:14" s="8" customFormat="1" ht="15.75" thickBot="1" x14ac:dyDescent="0.3">
      <c r="A46" s="28"/>
      <c r="B46" s="75"/>
      <c r="C46" s="75"/>
      <c r="D46" s="75"/>
      <c r="E46" s="75"/>
      <c r="F46" s="75"/>
      <c r="G46" s="75"/>
      <c r="H46" s="75"/>
      <c r="I46" s="75"/>
      <c r="J46" s="75"/>
      <c r="K46" s="75"/>
      <c r="L46" s="75"/>
      <c r="M46" s="75"/>
      <c r="N46" s="33"/>
    </row>
    <row r="47" spans="1:14" s="8" customFormat="1" ht="6" customHeight="1" x14ac:dyDescent="0.25"/>
    <row r="48" spans="1:14"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pans="2:13" s="8" customFormat="1" x14ac:dyDescent="0.25"/>
    <row r="98" spans="2:13" s="8" customFormat="1" x14ac:dyDescent="0.25">
      <c r="B98" s="5"/>
      <c r="C98" s="5"/>
      <c r="D98" s="5"/>
      <c r="E98" s="5"/>
      <c r="F98" s="5"/>
      <c r="G98" s="5"/>
      <c r="H98" s="5"/>
      <c r="I98" s="5"/>
      <c r="J98" s="5"/>
      <c r="K98" s="5"/>
      <c r="L98" s="5"/>
      <c r="M98" s="5"/>
    </row>
    <row r="99" spans="2:13" s="8" customFormat="1" x14ac:dyDescent="0.25">
      <c r="B99" s="5"/>
      <c r="C99" s="5"/>
      <c r="D99" s="5"/>
      <c r="E99" s="5"/>
      <c r="F99" s="5"/>
      <c r="G99" s="5"/>
      <c r="H99" s="5"/>
      <c r="I99" s="5"/>
      <c r="J99" s="5"/>
      <c r="K99" s="5"/>
      <c r="L99" s="5"/>
      <c r="M99" s="5"/>
    </row>
    <row r="100" spans="2:13" s="8" customFormat="1" x14ac:dyDescent="0.25">
      <c r="B100" s="5"/>
      <c r="C100" s="5"/>
      <c r="D100" s="5"/>
      <c r="E100" s="5"/>
      <c r="F100" s="5"/>
      <c r="G100" s="5"/>
      <c r="H100" s="5"/>
      <c r="I100" s="5"/>
      <c r="J100" s="5"/>
      <c r="K100" s="5"/>
      <c r="L100" s="5"/>
      <c r="M100" s="5"/>
    </row>
    <row r="101" spans="2:13" s="8" customFormat="1" x14ac:dyDescent="0.25">
      <c r="B101" s="5"/>
      <c r="C101" s="5"/>
      <c r="D101" s="5"/>
      <c r="E101" s="5"/>
      <c r="F101" s="5"/>
      <c r="G101" s="5"/>
      <c r="H101" s="5"/>
      <c r="I101" s="5"/>
      <c r="J101" s="5"/>
      <c r="K101" s="5"/>
      <c r="L101" s="5"/>
      <c r="M101" s="5"/>
    </row>
  </sheetData>
  <sheetProtection algorithmName="SHA-512" hashValue="JMWWE4TGmB15aohif5naMUcEX1D/cjMNOj6SYaRzIR6YnjJtbfRYnHGVDMEsJBWS0VKMCzLTZtnygRrf84Ttng==" saltValue="v0zJKVLaxQZboAVrRivq2g==" spinCount="100000" sheet="1" selectLockedCells="1"/>
  <protectedRanges>
    <protectedRange password="CC74" sqref="B22:C22 G24 J24" name="Bereich1"/>
    <protectedRange password="CC74" sqref="G32:I32 B28:M30" name="Bereich1_2"/>
    <protectedRange password="CC74" sqref="B37:M37 B39:M39 B41:M41" name="Bereich1_3"/>
  </protectedRanges>
  <mergeCells count="28">
    <mergeCell ref="K44:M44"/>
    <mergeCell ref="B37:M37"/>
    <mergeCell ref="B32:F32"/>
    <mergeCell ref="G32:I32"/>
    <mergeCell ref="J32:M32"/>
    <mergeCell ref="B36:M36"/>
    <mergeCell ref="B38:M38"/>
    <mergeCell ref="B39:M39"/>
    <mergeCell ref="B41:E41"/>
    <mergeCell ref="F41:M41"/>
    <mergeCell ref="B40:E40"/>
    <mergeCell ref="F40:M40"/>
    <mergeCell ref="B28:M29"/>
    <mergeCell ref="B35:M35"/>
    <mergeCell ref="I10:J10"/>
    <mergeCell ref="B10:G10"/>
    <mergeCell ref="B4:G4"/>
    <mergeCell ref="B5:G5"/>
    <mergeCell ref="B6:G6"/>
    <mergeCell ref="B7:G7"/>
    <mergeCell ref="J5:M7"/>
    <mergeCell ref="B9:G9"/>
    <mergeCell ref="L12:M13"/>
    <mergeCell ref="B22:C22"/>
    <mergeCell ref="D22:F22"/>
    <mergeCell ref="J22:L22"/>
    <mergeCell ref="I12:J12"/>
    <mergeCell ref="I13:J13"/>
  </mergeCells>
  <dataValidations count="2">
    <dataValidation type="textLength" allowBlank="1" showErrorMessage="1" errorTitle="Ungültiger Wert" error="Ihr Kurztitel zu lang, er darf inklusive Leerzeichen max. 10 Zeichen enthalten." promptTitle="10 Zeichen" prompt="Der Kurztitel ist auf max. 10 Zeichen beschränkt." sqref="G32:I32" xr:uid="{00000000-0002-0000-0200-000000000000}">
      <formula1>1</formula1>
      <formula2>10</formula2>
    </dataValidation>
    <dataValidation type="textLength" operator="lessThanOrEqual" allowBlank="1" showInputMessage="1" showErrorMessage="1" errorTitle="Arbeitstitel zu lang" error="Der Arbeitstitel ist zu lang. Maximal sind 140 Zeichen (inclusive Leerzeichen) erlaubt." sqref="B28:M29" xr:uid="{00000000-0002-0000-0200-000001000000}">
      <formula1>140</formula1>
    </dataValidation>
  </dataValidations>
  <printOptions horizontalCentered="1"/>
  <pageMargins left="0.78740157480314965" right="0.62992125984251968" top="1.1811023622047245" bottom="0.98425196850393704" header="0.62992125984251968" footer="0.51181102362204722"/>
  <pageSetup paperSize="9" scale="95" orientation="portrait" r:id="rId1"/>
  <headerFooter>
    <oddFooter>&amp;R&amp;"Arial,Standard"&amp;10&amp;A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15760-FDBD-44BA-B289-0D1E0A632312}">
  <dimension ref="A2:H32"/>
  <sheetViews>
    <sheetView workbookViewId="0">
      <selection activeCell="C30" sqref="C30"/>
    </sheetView>
  </sheetViews>
  <sheetFormatPr baseColWidth="10" defaultRowHeight="15" x14ac:dyDescent="0.25"/>
  <cols>
    <col min="1" max="1" width="40.5703125" customWidth="1"/>
    <col min="2" max="5" width="13" bestFit="1" customWidth="1"/>
    <col min="6" max="7" width="12" bestFit="1" customWidth="1"/>
    <col min="8" max="8" width="13" bestFit="1" customWidth="1"/>
  </cols>
  <sheetData>
    <row r="2" spans="1:8" x14ac:dyDescent="0.25">
      <c r="A2" s="55" t="s">
        <v>167</v>
      </c>
    </row>
    <row r="4" spans="1:8" x14ac:dyDescent="0.25">
      <c r="A4" t="s">
        <v>168</v>
      </c>
    </row>
    <row r="6" spans="1:8" x14ac:dyDescent="0.25">
      <c r="B6" s="77" t="s">
        <v>13</v>
      </c>
      <c r="C6" s="77">
        <v>2024</v>
      </c>
      <c r="D6" s="77">
        <v>2025</v>
      </c>
      <c r="E6" s="77">
        <v>2026</v>
      </c>
      <c r="F6" s="77">
        <v>2027</v>
      </c>
      <c r="G6" s="77">
        <v>2028</v>
      </c>
      <c r="H6" s="77">
        <v>2029</v>
      </c>
    </row>
    <row r="7" spans="1:8" x14ac:dyDescent="0.25">
      <c r="A7" s="55" t="s">
        <v>110</v>
      </c>
      <c r="B7" s="76"/>
    </row>
    <row r="8" spans="1:8" x14ac:dyDescent="0.25">
      <c r="A8" t="s">
        <v>151</v>
      </c>
      <c r="B8" s="76">
        <f>SUM(C8:H8)</f>
        <v>0</v>
      </c>
      <c r="C8" s="81">
        <v>0</v>
      </c>
      <c r="D8" s="81">
        <v>0</v>
      </c>
      <c r="E8" s="81">
        <v>0</v>
      </c>
      <c r="F8" s="81">
        <v>0</v>
      </c>
      <c r="G8" s="81">
        <v>0</v>
      </c>
      <c r="H8" s="81">
        <v>0</v>
      </c>
    </row>
    <row r="9" spans="1:8" x14ac:dyDescent="0.25">
      <c r="A9" t="s">
        <v>152</v>
      </c>
      <c r="B9" s="76">
        <f>SUM(C9:H9)</f>
        <v>0</v>
      </c>
      <c r="C9" s="81">
        <v>0</v>
      </c>
      <c r="D9" s="81">
        <v>0</v>
      </c>
      <c r="E9" s="81">
        <v>0</v>
      </c>
      <c r="F9" s="81">
        <v>0</v>
      </c>
      <c r="G9" s="81">
        <v>0</v>
      </c>
      <c r="H9" s="81">
        <v>0</v>
      </c>
    </row>
    <row r="10" spans="1:8" x14ac:dyDescent="0.25">
      <c r="A10" t="s">
        <v>153</v>
      </c>
      <c r="B10" s="76">
        <f>SUM(C10:H10)</f>
        <v>0</v>
      </c>
      <c r="C10" s="81">
        <v>0</v>
      </c>
      <c r="D10" s="81">
        <v>0</v>
      </c>
      <c r="E10" s="81">
        <v>0</v>
      </c>
      <c r="F10" s="81">
        <v>0</v>
      </c>
      <c r="G10" s="81">
        <v>0</v>
      </c>
      <c r="H10" s="81">
        <v>0</v>
      </c>
    </row>
    <row r="11" spans="1:8" x14ac:dyDescent="0.25">
      <c r="B11" s="76"/>
    </row>
    <row r="12" spans="1:8" x14ac:dyDescent="0.25">
      <c r="A12" s="55" t="s">
        <v>174</v>
      </c>
      <c r="B12" s="76">
        <f>SUM(C12:H12)</f>
        <v>0</v>
      </c>
      <c r="C12" s="81">
        <v>0</v>
      </c>
      <c r="D12" s="81">
        <v>0</v>
      </c>
      <c r="E12" s="81">
        <v>0</v>
      </c>
      <c r="F12" s="81">
        <v>0</v>
      </c>
      <c r="G12" s="81">
        <v>0</v>
      </c>
      <c r="H12" s="81">
        <v>0</v>
      </c>
    </row>
    <row r="13" spans="1:8" x14ac:dyDescent="0.25">
      <c r="B13" s="76"/>
    </row>
    <row r="14" spans="1:8" x14ac:dyDescent="0.25">
      <c r="A14" t="s">
        <v>157</v>
      </c>
      <c r="B14" s="76">
        <f>B8+B9+B10+B12</f>
        <v>0</v>
      </c>
      <c r="C14" s="82">
        <f>SUM(C8:C12)</f>
        <v>0</v>
      </c>
      <c r="D14" s="82">
        <f t="shared" ref="D14:G14" si="0">SUM(D8:D12)</f>
        <v>0</v>
      </c>
      <c r="E14" s="82">
        <f t="shared" si="0"/>
        <v>0</v>
      </c>
      <c r="F14" s="82">
        <f t="shared" si="0"/>
        <v>0</v>
      </c>
      <c r="G14" s="82">
        <f t="shared" si="0"/>
        <v>0</v>
      </c>
      <c r="H14" s="82">
        <f t="shared" ref="H14" si="1">SUM(H8:H12)</f>
        <v>0</v>
      </c>
    </row>
    <row r="15" spans="1:8" x14ac:dyDescent="0.25">
      <c r="B15" s="76"/>
    </row>
    <row r="16" spans="1:8" x14ac:dyDescent="0.25">
      <c r="A16" s="55" t="s">
        <v>155</v>
      </c>
      <c r="B16" s="76">
        <f>SUM(C16:H16)</f>
        <v>0</v>
      </c>
      <c r="C16" s="82">
        <v>0</v>
      </c>
      <c r="D16" s="82">
        <v>0</v>
      </c>
      <c r="E16" s="82">
        <v>0</v>
      </c>
      <c r="F16" s="82">
        <v>0</v>
      </c>
      <c r="G16" s="82">
        <v>0</v>
      </c>
      <c r="H16" s="82">
        <v>0</v>
      </c>
    </row>
    <row r="17" spans="1:8" x14ac:dyDescent="0.25">
      <c r="B17" s="76"/>
    </row>
    <row r="18" spans="1:8" x14ac:dyDescent="0.25">
      <c r="A18" s="55" t="s">
        <v>158</v>
      </c>
      <c r="B18" s="76">
        <f>B14-B16</f>
        <v>0</v>
      </c>
      <c r="C18" s="78">
        <f>C14-C16</f>
        <v>0</v>
      </c>
      <c r="D18" s="78">
        <f t="shared" ref="D18:G18" si="2">D14-D16</f>
        <v>0</v>
      </c>
      <c r="E18" s="78">
        <f t="shared" si="2"/>
        <v>0</v>
      </c>
      <c r="F18" s="78">
        <f t="shared" si="2"/>
        <v>0</v>
      </c>
      <c r="G18" s="78">
        <f t="shared" si="2"/>
        <v>0</v>
      </c>
      <c r="H18" s="78">
        <f t="shared" ref="H18" si="3">H14-H16</f>
        <v>0</v>
      </c>
    </row>
    <row r="21" spans="1:8" x14ac:dyDescent="0.25">
      <c r="A21" s="55" t="s">
        <v>159</v>
      </c>
    </row>
    <row r="22" spans="1:8" x14ac:dyDescent="0.25">
      <c r="A22" s="55"/>
      <c r="B22" s="77" t="s">
        <v>165</v>
      </c>
      <c r="C22" s="77" t="s">
        <v>166</v>
      </c>
    </row>
    <row r="23" spans="1:8" x14ac:dyDescent="0.25">
      <c r="A23" t="s">
        <v>156</v>
      </c>
      <c r="B23" s="78">
        <f>B18</f>
        <v>0</v>
      </c>
      <c r="C23" s="79" t="e">
        <f>SUM(C25:C32)</f>
        <v>#DIV/0!</v>
      </c>
    </row>
    <row r="24" spans="1:8" x14ac:dyDescent="0.25">
      <c r="C24" s="80"/>
    </row>
    <row r="25" spans="1:8" x14ac:dyDescent="0.25">
      <c r="A25" t="s">
        <v>14</v>
      </c>
      <c r="B25" s="84">
        <f>B23-B30-B28-B27-B26</f>
        <v>0</v>
      </c>
      <c r="C25" s="79" t="e">
        <f>B25/$B$23</f>
        <v>#DIV/0!</v>
      </c>
    </row>
    <row r="26" spans="1:8" x14ac:dyDescent="0.25">
      <c r="A26" t="s">
        <v>160</v>
      </c>
      <c r="B26" s="81">
        <v>0</v>
      </c>
      <c r="C26" s="79" t="e">
        <f t="shared" ref="C26:C32" si="4">B26/$B$23</f>
        <v>#DIV/0!</v>
      </c>
    </row>
    <row r="27" spans="1:8" x14ac:dyDescent="0.25">
      <c r="A27" t="s">
        <v>161</v>
      </c>
      <c r="B27" s="81">
        <v>0</v>
      </c>
      <c r="C27" s="79" t="e">
        <f t="shared" si="4"/>
        <v>#DIV/0!</v>
      </c>
    </row>
    <row r="28" spans="1:8" x14ac:dyDescent="0.25">
      <c r="A28" t="s">
        <v>162</v>
      </c>
      <c r="B28" s="81">
        <v>0</v>
      </c>
      <c r="C28" s="79" t="e">
        <f t="shared" si="4"/>
        <v>#DIV/0!</v>
      </c>
    </row>
    <row r="29" spans="1:8" x14ac:dyDescent="0.25">
      <c r="C29" s="80"/>
    </row>
    <row r="30" spans="1:8" ht="30" x14ac:dyDescent="0.25">
      <c r="A30" s="34" t="s">
        <v>163</v>
      </c>
      <c r="B30" s="82">
        <v>0</v>
      </c>
      <c r="C30" s="79" t="e">
        <f t="shared" si="4"/>
        <v>#DIV/0!</v>
      </c>
    </row>
    <row r="31" spans="1:8" x14ac:dyDescent="0.25">
      <c r="C31" s="80"/>
    </row>
    <row r="32" spans="1:8" x14ac:dyDescent="0.25">
      <c r="A32" t="s">
        <v>164</v>
      </c>
      <c r="B32" s="81">
        <v>0</v>
      </c>
      <c r="C32" s="79" t="e">
        <f t="shared" si="4"/>
        <v>#DIV/0!</v>
      </c>
      <c r="E32" t="str">
        <f>Titelblatt!K44</f>
        <v>Formular-Version vom 24.09.2024</v>
      </c>
    </row>
  </sheetData>
  <sheetProtection algorithmName="SHA-512" hashValue="A9IH9NX4sXpqlT90eYYtKmdHMUFH2btZydwImHcBg1o4cIbWkrp+e2QQ2LGrABZmVJGKQVbldS4mtaSr6OotSw==" saltValue="QA6Z67bhGvBSKmRR4Fy7Og==" spinCount="100000" sheet="1" objects="1" scenarios="1"/>
  <pageMargins left="0.70866141732283472" right="0.70866141732283472" top="0.78740157480314965" bottom="0.78740157480314965"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AD03A-DDF6-424C-998E-A59EF444952D}">
  <dimension ref="A1:G36"/>
  <sheetViews>
    <sheetView workbookViewId="0">
      <selection activeCell="J21" sqref="J21"/>
    </sheetView>
  </sheetViews>
  <sheetFormatPr baseColWidth="10" defaultRowHeight="15" x14ac:dyDescent="0.25"/>
  <cols>
    <col min="1" max="1" width="6.140625" customWidth="1"/>
    <col min="7" max="7" width="19.5703125" bestFit="1" customWidth="1"/>
  </cols>
  <sheetData>
    <row r="1" spans="1:7" ht="21" x14ac:dyDescent="0.35">
      <c r="A1" s="68" t="s">
        <v>114</v>
      </c>
    </row>
    <row r="3" spans="1:7" ht="18.75" x14ac:dyDescent="0.3">
      <c r="A3" s="65" t="s">
        <v>115</v>
      </c>
      <c r="B3" s="66"/>
      <c r="C3" s="66"/>
    </row>
    <row r="4" spans="1:7" ht="18.75" x14ac:dyDescent="0.3">
      <c r="A4" s="66" t="s">
        <v>116</v>
      </c>
      <c r="B4" s="66"/>
      <c r="C4" s="66"/>
    </row>
    <row r="5" spans="1:7" ht="21" x14ac:dyDescent="0.35">
      <c r="A5" s="66"/>
      <c r="B5" s="66" t="s">
        <v>117</v>
      </c>
      <c r="C5" s="66"/>
      <c r="G5" s="69">
        <v>0</v>
      </c>
    </row>
    <row r="6" spans="1:7" ht="21" x14ac:dyDescent="0.35">
      <c r="A6" s="66"/>
      <c r="B6" s="66" t="s">
        <v>118</v>
      </c>
      <c r="C6" s="66"/>
      <c r="G6" s="69">
        <v>0</v>
      </c>
    </row>
    <row r="7" spans="1:7" ht="21" x14ac:dyDescent="0.35">
      <c r="A7" s="66"/>
      <c r="B7" s="66" t="s">
        <v>134</v>
      </c>
      <c r="C7" s="66"/>
      <c r="G7" s="69">
        <v>0</v>
      </c>
    </row>
    <row r="8" spans="1:7" ht="21" x14ac:dyDescent="0.35">
      <c r="A8" s="66"/>
      <c r="B8" s="66"/>
      <c r="C8" s="66"/>
      <c r="G8" s="67"/>
    </row>
    <row r="9" spans="1:7" ht="21" x14ac:dyDescent="0.35">
      <c r="A9" s="66" t="s">
        <v>119</v>
      </c>
      <c r="B9" s="66"/>
      <c r="C9" s="66"/>
      <c r="G9" s="67"/>
    </row>
    <row r="10" spans="1:7" ht="21" x14ac:dyDescent="0.35">
      <c r="A10" s="66"/>
      <c r="B10" s="66" t="s">
        <v>120</v>
      </c>
      <c r="C10" s="66"/>
      <c r="G10" s="69">
        <v>0</v>
      </c>
    </row>
    <row r="11" spans="1:7" ht="21" x14ac:dyDescent="0.35">
      <c r="A11" s="66"/>
      <c r="B11" s="66" t="s">
        <v>121</v>
      </c>
      <c r="C11" s="66"/>
      <c r="G11" s="69">
        <v>0</v>
      </c>
    </row>
    <row r="12" spans="1:7" ht="21" x14ac:dyDescent="0.35">
      <c r="A12" s="66"/>
      <c r="B12" s="66" t="s">
        <v>122</v>
      </c>
      <c r="C12" s="66"/>
      <c r="G12" s="69">
        <v>0</v>
      </c>
    </row>
    <row r="13" spans="1:7" ht="21" x14ac:dyDescent="0.35">
      <c r="A13" s="66"/>
      <c r="B13" s="66" t="s">
        <v>123</v>
      </c>
      <c r="C13" s="66"/>
      <c r="G13" s="69">
        <v>0</v>
      </c>
    </row>
    <row r="14" spans="1:7" ht="21" x14ac:dyDescent="0.35">
      <c r="A14" s="66"/>
      <c r="B14" s="66" t="s">
        <v>140</v>
      </c>
      <c r="C14" s="66"/>
      <c r="G14" s="69">
        <v>0</v>
      </c>
    </row>
    <row r="15" spans="1:7" ht="21" x14ac:dyDescent="0.35">
      <c r="A15" s="66"/>
      <c r="B15" s="66" t="s">
        <v>124</v>
      </c>
      <c r="C15" s="66"/>
      <c r="G15" s="83">
        <f>'Kosten - Finanzierung'!B12</f>
        <v>0</v>
      </c>
    </row>
    <row r="16" spans="1:7" ht="21" x14ac:dyDescent="0.35">
      <c r="A16" s="66"/>
      <c r="B16" s="66" t="s">
        <v>125</v>
      </c>
      <c r="C16" s="66"/>
      <c r="G16" s="69">
        <v>0</v>
      </c>
    </row>
    <row r="17" spans="1:7" ht="21" x14ac:dyDescent="0.35">
      <c r="A17" s="66"/>
      <c r="B17" s="66" t="s">
        <v>135</v>
      </c>
      <c r="C17" s="66"/>
      <c r="G17" s="69">
        <f>SUM(G10:G16)</f>
        <v>0</v>
      </c>
    </row>
    <row r="18" spans="1:7" ht="21" x14ac:dyDescent="0.35">
      <c r="A18" s="66"/>
      <c r="B18" s="66"/>
      <c r="C18" s="66"/>
      <c r="G18" s="67"/>
    </row>
    <row r="19" spans="1:7" ht="21" x14ac:dyDescent="0.35">
      <c r="A19" s="66" t="s">
        <v>126</v>
      </c>
      <c r="B19" s="66"/>
      <c r="C19" s="66"/>
      <c r="G19" s="67"/>
    </row>
    <row r="20" spans="1:7" ht="21" x14ac:dyDescent="0.35">
      <c r="A20" s="66"/>
      <c r="B20" s="66" t="s">
        <v>127</v>
      </c>
      <c r="C20" s="66"/>
      <c r="G20" s="72">
        <f>'Kosten - Finanzierung'!B9</f>
        <v>0</v>
      </c>
    </row>
    <row r="21" spans="1:7" ht="21" x14ac:dyDescent="0.35">
      <c r="A21" s="66"/>
      <c r="B21" s="66" t="s">
        <v>128</v>
      </c>
      <c r="C21" s="66"/>
      <c r="G21" s="83">
        <f>'Kosten - Finanzierung'!B10</f>
        <v>0</v>
      </c>
    </row>
    <row r="22" spans="1:7" ht="21" x14ac:dyDescent="0.35">
      <c r="A22" s="66"/>
      <c r="B22" s="66" t="s">
        <v>136</v>
      </c>
      <c r="C22" s="66"/>
      <c r="G22" s="71">
        <f>SUM(G20:G21)</f>
        <v>0</v>
      </c>
    </row>
    <row r="23" spans="1:7" ht="21" x14ac:dyDescent="0.35">
      <c r="A23" s="66"/>
      <c r="B23" s="66"/>
      <c r="C23" s="66"/>
      <c r="G23" s="67"/>
    </row>
    <row r="24" spans="1:7" ht="21" x14ac:dyDescent="0.35">
      <c r="A24" s="65" t="s">
        <v>169</v>
      </c>
      <c r="B24" s="66"/>
      <c r="C24" s="66"/>
      <c r="G24" s="67"/>
    </row>
    <row r="25" spans="1:7" ht="21" x14ac:dyDescent="0.35">
      <c r="A25" s="66"/>
      <c r="B25" s="66" t="s">
        <v>129</v>
      </c>
      <c r="C25" s="66"/>
      <c r="G25" s="83">
        <f>'Kosten - Finanzierung'!B25</f>
        <v>0</v>
      </c>
    </row>
    <row r="26" spans="1:7" ht="21" x14ac:dyDescent="0.35">
      <c r="A26" s="66"/>
      <c r="B26" s="66" t="s">
        <v>130</v>
      </c>
      <c r="C26" s="66"/>
      <c r="G26" s="83">
        <f>'Kosten - Finanzierung'!B16</f>
        <v>0</v>
      </c>
    </row>
    <row r="27" spans="1:7" ht="21" x14ac:dyDescent="0.35">
      <c r="A27" s="66"/>
      <c r="B27" s="66" t="s">
        <v>131</v>
      </c>
      <c r="C27" s="66"/>
      <c r="G27" s="83">
        <f>'Kosten - Finanzierung'!B26</f>
        <v>0</v>
      </c>
    </row>
    <row r="28" spans="1:7" ht="21" x14ac:dyDescent="0.35">
      <c r="A28" s="66"/>
      <c r="B28" s="66" t="s">
        <v>132</v>
      </c>
      <c r="C28" s="66"/>
      <c r="G28" s="69">
        <f>'Kosten - Finanzierung'!B27</f>
        <v>0</v>
      </c>
    </row>
    <row r="29" spans="1:7" ht="21" x14ac:dyDescent="0.35">
      <c r="A29" s="66"/>
      <c r="B29" s="66" t="s">
        <v>133</v>
      </c>
      <c r="C29" s="66"/>
      <c r="G29" s="69">
        <v>0</v>
      </c>
    </row>
    <row r="30" spans="1:7" ht="21" x14ac:dyDescent="0.35">
      <c r="A30" s="66"/>
      <c r="B30" s="66" t="s">
        <v>137</v>
      </c>
      <c r="C30" s="66"/>
      <c r="G30" s="70">
        <f>SUM(G25:G29)</f>
        <v>0</v>
      </c>
    </row>
    <row r="31" spans="1:7" ht="21" x14ac:dyDescent="0.35">
      <c r="A31" s="66"/>
      <c r="B31" s="66"/>
      <c r="C31" s="66"/>
      <c r="G31" s="67"/>
    </row>
    <row r="32" spans="1:7" ht="21" x14ac:dyDescent="0.35">
      <c r="A32" s="66" t="s">
        <v>138</v>
      </c>
      <c r="B32" s="66"/>
      <c r="C32" s="66"/>
      <c r="G32" s="69">
        <f>G7+G17+G22</f>
        <v>0</v>
      </c>
    </row>
    <row r="33" spans="1:7" ht="21" x14ac:dyDescent="0.35">
      <c r="A33" s="66" t="s">
        <v>137</v>
      </c>
      <c r="B33" s="66"/>
      <c r="C33" s="66"/>
      <c r="G33" s="69">
        <f>G30</f>
        <v>0</v>
      </c>
    </row>
    <row r="34" spans="1:7" ht="21" x14ac:dyDescent="0.35">
      <c r="A34" s="65" t="s">
        <v>139</v>
      </c>
      <c r="B34" s="66"/>
      <c r="C34" s="66"/>
      <c r="G34" s="72">
        <f>G32-G33</f>
        <v>0</v>
      </c>
    </row>
    <row r="36" spans="1:7" x14ac:dyDescent="0.25">
      <c r="F36" t="str">
        <f>Anleitung!A18</f>
        <v>Formular-Version vom 24.09.2024</v>
      </c>
    </row>
  </sheetData>
  <sheetProtection algorithmName="SHA-512" hashValue="rhTEtLj+qQw3Je0qFpETKpLIuZ1GliwwntP9/mlFBDpbu+vb7hhZ3JX+a7IVpTho+KWZXJshkZBXsX4dN4vw2A==" saltValue="6ByXabAHwrLw6dAYj+f+rQ==" spinCount="100000" sheet="1" objects="1" scenarios="1"/>
  <pageMargins left="0.7" right="0.7" top="0.78740157499999996" bottom="0.78740157499999996"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1</vt:i4>
      </vt:variant>
    </vt:vector>
  </HeadingPairs>
  <TitlesOfParts>
    <vt:vector size="6" baseType="lpstr">
      <vt:lpstr>Anleitung</vt:lpstr>
      <vt:lpstr>CSV-Basis</vt:lpstr>
      <vt:lpstr>Titelblatt</vt:lpstr>
      <vt:lpstr>Kosten - Finanzierung</vt:lpstr>
      <vt:lpstr>Online-Ausfüllhilfe</vt:lpstr>
      <vt:lpstr>Titelblatt!Druckbereich</vt:lpstr>
    </vt:vector>
  </TitlesOfParts>
  <Company>Wirtschaftfoerderung Bremen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Mayer, Sebastian</dc:creator>
  <cp:lastModifiedBy>Ketschau, Guido</cp:lastModifiedBy>
  <cp:lastPrinted>2024-09-23T12:24:41Z</cp:lastPrinted>
  <dcterms:created xsi:type="dcterms:W3CDTF">2014-08-25T10:58:28Z</dcterms:created>
  <dcterms:modified xsi:type="dcterms:W3CDTF">2024-09-24T11:31:39Z</dcterms:modified>
</cp:coreProperties>
</file>